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 P\Dropbox\ALTEX_Online first\2421-Natsch1\"/>
    </mc:Choice>
  </mc:AlternateContent>
  <xr:revisionPtr revIDLastSave="0" documentId="13_ncr:1_{19C0DC01-B7B9-44D4-9C34-071FE1D6687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fo" sheetId="7" r:id="rId1"/>
    <sheet name="Key" sheetId="1" r:id="rId2"/>
    <sheet name="1_Data" sheetId="2" r:id="rId3"/>
    <sheet name="2_Pred. kDPRA+KS (n=203)" sheetId="3" r:id="rId4"/>
    <sheet name="3_Pred. kDPRA+KS+hCLAT (n=188)" sheetId="4" r:id="rId5"/>
    <sheet name="4_Pred. OECD LLNA set (n=149)" sheetId="5" r:id="rId6"/>
    <sheet name="LLNA references 2015 study" sheetId="6" r:id="rId7"/>
  </sheets>
  <externalReferences>
    <externalReference r:id="rId8"/>
  </externalReferences>
  <definedNames>
    <definedName name="_xlnm._FilterDatabase" localSheetId="2" hidden="1">'1_Data'!$A$2:$BD$315</definedName>
    <definedName name="_xlnm._FilterDatabase" localSheetId="5" hidden="1">'4_Pred. OECD LLNA set (n=149)'!$A$2:$S$154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1" i="5" l="1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3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N5" i="2"/>
  <c r="O5" i="2"/>
  <c r="P5" i="2"/>
  <c r="N6" i="2"/>
  <c r="O6" i="2"/>
  <c r="P6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N93" i="2"/>
  <c r="O93" i="2"/>
  <c r="P93" i="2"/>
  <c r="N94" i="2"/>
  <c r="O94" i="2"/>
  <c r="P94" i="2"/>
  <c r="N95" i="2"/>
  <c r="O95" i="2"/>
  <c r="P95" i="2"/>
  <c r="N96" i="2"/>
  <c r="O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N101" i="2"/>
  <c r="O101" i="2"/>
  <c r="P101" i="2"/>
  <c r="N102" i="2"/>
  <c r="O102" i="2"/>
  <c r="P102" i="2"/>
  <c r="N103" i="2"/>
  <c r="O103" i="2"/>
  <c r="P103" i="2"/>
  <c r="N104" i="2"/>
  <c r="O104" i="2"/>
  <c r="P104" i="2"/>
  <c r="N105" i="2"/>
  <c r="O105" i="2"/>
  <c r="N106" i="2"/>
  <c r="O106" i="2"/>
  <c r="P106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1" i="2"/>
  <c r="O111" i="2"/>
  <c r="P111" i="2"/>
  <c r="N112" i="2"/>
  <c r="O112" i="2"/>
  <c r="P112" i="2"/>
  <c r="N113" i="2"/>
  <c r="O113" i="2"/>
  <c r="P113" i="2"/>
  <c r="N114" i="2"/>
  <c r="O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2" i="2"/>
  <c r="O212" i="2"/>
  <c r="P212" i="2"/>
  <c r="N213" i="2"/>
  <c r="O213" i="2"/>
  <c r="P213" i="2"/>
  <c r="N214" i="2"/>
  <c r="O214" i="2"/>
  <c r="P214" i="2"/>
  <c r="N215" i="2"/>
  <c r="O215" i="2"/>
  <c r="P215" i="2"/>
  <c r="N216" i="2"/>
  <c r="O216" i="2"/>
  <c r="P216" i="2"/>
  <c r="N217" i="2"/>
  <c r="O217" i="2"/>
  <c r="P217" i="2"/>
  <c r="N218" i="2"/>
  <c r="O218" i="2"/>
  <c r="P218" i="2"/>
  <c r="N219" i="2"/>
  <c r="O219" i="2"/>
  <c r="P219" i="2"/>
  <c r="N220" i="2"/>
  <c r="O220" i="2"/>
  <c r="P220" i="2"/>
  <c r="N221" i="2"/>
  <c r="O221" i="2"/>
  <c r="P221" i="2"/>
  <c r="N222" i="2"/>
  <c r="O222" i="2"/>
  <c r="P222" i="2"/>
  <c r="N223" i="2"/>
  <c r="O223" i="2"/>
  <c r="P223" i="2"/>
  <c r="N224" i="2"/>
  <c r="O224" i="2"/>
  <c r="P224" i="2"/>
  <c r="N225" i="2"/>
  <c r="O225" i="2"/>
  <c r="P225" i="2"/>
  <c r="N226" i="2"/>
  <c r="O226" i="2"/>
  <c r="P226" i="2"/>
  <c r="N227" i="2"/>
  <c r="O227" i="2"/>
  <c r="P227" i="2"/>
  <c r="N228" i="2"/>
  <c r="O228" i="2"/>
  <c r="P228" i="2"/>
  <c r="N229" i="2"/>
  <c r="O229" i="2"/>
  <c r="P229" i="2"/>
  <c r="N230" i="2"/>
  <c r="O230" i="2"/>
  <c r="P230" i="2"/>
  <c r="N231" i="2"/>
  <c r="O231" i="2"/>
  <c r="P231" i="2"/>
  <c r="N232" i="2"/>
  <c r="O232" i="2"/>
  <c r="P232" i="2"/>
  <c r="N233" i="2"/>
  <c r="O233" i="2"/>
  <c r="P233" i="2"/>
  <c r="N234" i="2"/>
  <c r="O234" i="2"/>
  <c r="P234" i="2"/>
  <c r="N235" i="2"/>
  <c r="O235" i="2"/>
  <c r="P235" i="2"/>
  <c r="N236" i="2"/>
  <c r="O236" i="2"/>
  <c r="P236" i="2"/>
  <c r="N237" i="2"/>
  <c r="O237" i="2"/>
  <c r="P237" i="2"/>
  <c r="N238" i="2"/>
  <c r="O238" i="2"/>
  <c r="P238" i="2"/>
  <c r="N239" i="2"/>
  <c r="O239" i="2"/>
  <c r="P239" i="2"/>
  <c r="N240" i="2"/>
  <c r="O240" i="2"/>
  <c r="P240" i="2"/>
  <c r="N241" i="2"/>
  <c r="O241" i="2"/>
  <c r="P241" i="2"/>
  <c r="N242" i="2"/>
  <c r="O242" i="2"/>
  <c r="P242" i="2"/>
  <c r="N243" i="2"/>
  <c r="O243" i="2"/>
  <c r="P243" i="2"/>
  <c r="N244" i="2"/>
  <c r="O244" i="2"/>
  <c r="P244" i="2"/>
  <c r="N245" i="2"/>
  <c r="O245" i="2"/>
  <c r="P245" i="2"/>
  <c r="N246" i="2"/>
  <c r="O246" i="2"/>
  <c r="P246" i="2"/>
  <c r="N247" i="2"/>
  <c r="O247" i="2"/>
  <c r="P247" i="2"/>
  <c r="N249" i="2"/>
  <c r="O249" i="2"/>
  <c r="P249" i="2"/>
  <c r="N250" i="2"/>
  <c r="O250" i="2"/>
  <c r="P250" i="2"/>
  <c r="N251" i="2"/>
  <c r="O251" i="2"/>
  <c r="P251" i="2"/>
  <c r="N252" i="2"/>
  <c r="O252" i="2"/>
  <c r="P252" i="2"/>
  <c r="N253" i="2"/>
  <c r="O253" i="2"/>
  <c r="P253" i="2"/>
  <c r="N254" i="2"/>
  <c r="O254" i="2"/>
  <c r="P254" i="2"/>
  <c r="N255" i="2"/>
  <c r="O255" i="2"/>
  <c r="P255" i="2"/>
  <c r="N256" i="2"/>
  <c r="O256" i="2"/>
  <c r="P256" i="2"/>
  <c r="N257" i="2"/>
  <c r="O257" i="2"/>
  <c r="P257" i="2"/>
  <c r="N258" i="2"/>
  <c r="O258" i="2"/>
  <c r="P258" i="2"/>
  <c r="N259" i="2"/>
  <c r="O259" i="2"/>
  <c r="P259" i="2"/>
  <c r="N260" i="2"/>
  <c r="O260" i="2"/>
  <c r="P260" i="2"/>
  <c r="N261" i="2"/>
  <c r="O261" i="2"/>
  <c r="P261" i="2"/>
  <c r="N262" i="2"/>
  <c r="O262" i="2"/>
  <c r="P262" i="2"/>
  <c r="N263" i="2"/>
  <c r="O263" i="2"/>
  <c r="P263" i="2"/>
  <c r="N264" i="2"/>
  <c r="O264" i="2"/>
  <c r="P264" i="2"/>
  <c r="N265" i="2"/>
  <c r="O265" i="2"/>
  <c r="P265" i="2"/>
  <c r="N266" i="2"/>
  <c r="O266" i="2"/>
  <c r="P266" i="2"/>
  <c r="N267" i="2"/>
  <c r="O267" i="2"/>
  <c r="P267" i="2"/>
  <c r="N268" i="2"/>
  <c r="O268" i="2"/>
  <c r="P268" i="2"/>
  <c r="N269" i="2"/>
  <c r="O269" i="2"/>
  <c r="P269" i="2"/>
  <c r="N270" i="2"/>
  <c r="O270" i="2"/>
  <c r="P270" i="2"/>
  <c r="N271" i="2"/>
  <c r="O271" i="2"/>
  <c r="P271" i="2"/>
  <c r="N272" i="2"/>
  <c r="O272" i="2"/>
  <c r="P272" i="2"/>
  <c r="N273" i="2"/>
  <c r="O273" i="2"/>
  <c r="P273" i="2"/>
  <c r="N274" i="2"/>
  <c r="O274" i="2"/>
  <c r="P274" i="2"/>
  <c r="N275" i="2"/>
  <c r="O275" i="2"/>
  <c r="P275" i="2"/>
  <c r="N276" i="2"/>
  <c r="O276" i="2"/>
  <c r="P276" i="2"/>
  <c r="N277" i="2"/>
  <c r="O277" i="2"/>
  <c r="P277" i="2"/>
  <c r="N278" i="2"/>
  <c r="O278" i="2"/>
  <c r="P278" i="2"/>
  <c r="N279" i="2"/>
  <c r="O279" i="2"/>
  <c r="P279" i="2"/>
  <c r="N280" i="2"/>
  <c r="O280" i="2"/>
  <c r="P280" i="2"/>
  <c r="N281" i="2"/>
  <c r="O281" i="2"/>
  <c r="P281" i="2"/>
  <c r="N282" i="2"/>
  <c r="O282" i="2"/>
  <c r="P282" i="2"/>
  <c r="N283" i="2"/>
  <c r="O283" i="2"/>
  <c r="P283" i="2"/>
  <c r="N284" i="2"/>
  <c r="O284" i="2"/>
  <c r="P284" i="2"/>
  <c r="N285" i="2"/>
  <c r="O285" i="2"/>
  <c r="P285" i="2"/>
  <c r="N286" i="2"/>
  <c r="O286" i="2"/>
  <c r="P286" i="2"/>
  <c r="N287" i="2"/>
  <c r="O287" i="2"/>
  <c r="P287" i="2"/>
  <c r="N288" i="2"/>
  <c r="O288" i="2"/>
  <c r="P288" i="2"/>
  <c r="N289" i="2"/>
  <c r="O289" i="2"/>
  <c r="P289" i="2"/>
  <c r="N290" i="2"/>
  <c r="O290" i="2"/>
  <c r="P290" i="2"/>
  <c r="N291" i="2"/>
  <c r="O291" i="2"/>
  <c r="P291" i="2"/>
  <c r="N292" i="2"/>
  <c r="O292" i="2"/>
  <c r="P292" i="2"/>
  <c r="N293" i="2"/>
  <c r="O293" i="2"/>
  <c r="P293" i="2"/>
  <c r="N294" i="2"/>
  <c r="O294" i="2"/>
  <c r="P294" i="2"/>
  <c r="N295" i="2"/>
  <c r="O295" i="2"/>
  <c r="P295" i="2"/>
  <c r="N296" i="2"/>
  <c r="O296" i="2"/>
  <c r="P296" i="2"/>
  <c r="N297" i="2"/>
  <c r="O297" i="2"/>
  <c r="P297" i="2"/>
  <c r="N298" i="2"/>
  <c r="O298" i="2"/>
  <c r="P298" i="2"/>
  <c r="N299" i="2"/>
  <c r="O299" i="2"/>
  <c r="P299" i="2"/>
  <c r="N300" i="2"/>
  <c r="O300" i="2"/>
  <c r="P300" i="2"/>
  <c r="N301" i="2"/>
  <c r="O301" i="2"/>
  <c r="P301" i="2"/>
  <c r="N302" i="2"/>
  <c r="O302" i="2"/>
  <c r="P302" i="2"/>
  <c r="N303" i="2"/>
  <c r="O303" i="2"/>
  <c r="P303" i="2"/>
  <c r="N304" i="2"/>
  <c r="O304" i="2"/>
  <c r="P304" i="2"/>
  <c r="N305" i="2"/>
  <c r="O305" i="2"/>
  <c r="P305" i="2"/>
  <c r="N306" i="2"/>
  <c r="O306" i="2"/>
  <c r="P306" i="2"/>
  <c r="N307" i="2"/>
  <c r="O307" i="2"/>
  <c r="P307" i="2"/>
  <c r="N308" i="2"/>
  <c r="O308" i="2"/>
  <c r="P308" i="2"/>
  <c r="N309" i="2"/>
  <c r="O309" i="2"/>
  <c r="P309" i="2"/>
  <c r="N310" i="2"/>
  <c r="O310" i="2"/>
  <c r="P310" i="2"/>
  <c r="N311" i="2"/>
  <c r="O311" i="2"/>
  <c r="P311" i="2"/>
  <c r="N312" i="2"/>
  <c r="O312" i="2"/>
  <c r="P312" i="2"/>
  <c r="N313" i="2"/>
  <c r="O313" i="2"/>
  <c r="P313" i="2"/>
  <c r="N314" i="2"/>
  <c r="O314" i="2"/>
  <c r="P314" i="2"/>
  <c r="N315" i="2"/>
  <c r="O315" i="2"/>
  <c r="P315" i="2"/>
  <c r="N318" i="2"/>
  <c r="O318" i="2"/>
  <c r="P318" i="2"/>
  <c r="N319" i="2"/>
  <c r="O319" i="2"/>
  <c r="P319" i="2"/>
  <c r="N320" i="2"/>
  <c r="O320" i="2"/>
  <c r="P320" i="2"/>
  <c r="N321" i="2"/>
  <c r="O321" i="2"/>
  <c r="P321" i="2"/>
  <c r="N322" i="2"/>
  <c r="O322" i="2"/>
  <c r="P322" i="2"/>
  <c r="N323" i="2"/>
  <c r="O323" i="2"/>
  <c r="P323" i="2"/>
  <c r="N324" i="2"/>
  <c r="O324" i="2"/>
  <c r="P324" i="2"/>
  <c r="N325" i="2"/>
  <c r="O325" i="2"/>
  <c r="P325" i="2"/>
  <c r="N326" i="2"/>
  <c r="O326" i="2"/>
  <c r="P326" i="2"/>
  <c r="N327" i="2"/>
  <c r="O327" i="2"/>
  <c r="P327" i="2"/>
  <c r="N328" i="2"/>
  <c r="O328" i="2"/>
  <c r="P328" i="2"/>
  <c r="P4" i="2"/>
  <c r="O4" i="2"/>
  <c r="N4" i="2"/>
</calcChain>
</file>

<file path=xl/sharedStrings.xml><?xml version="1.0" encoding="utf-8"?>
<sst xmlns="http://schemas.openxmlformats.org/spreadsheetml/2006/main" count="7465" uniqueCount="1506">
  <si>
    <t>Published LLNA database</t>
  </si>
  <si>
    <t>OECD LLNA database</t>
  </si>
  <si>
    <t>KeratinoSens</t>
  </si>
  <si>
    <t>hClat</t>
  </si>
  <si>
    <t>DPRA</t>
  </si>
  <si>
    <t>Other sensitization evidence</t>
  </si>
  <si>
    <t>kDPRA</t>
  </si>
  <si>
    <t>Reactivity WoE</t>
  </si>
  <si>
    <t>Key</t>
  </si>
  <si>
    <t>Explanation</t>
  </si>
  <si>
    <t>Common name used (Chemical or trivial name)</t>
  </si>
  <si>
    <t>CAS number</t>
  </si>
  <si>
    <t>Molecular weight</t>
  </si>
  <si>
    <t>Calculated LogP</t>
  </si>
  <si>
    <t>Logaritmic TIMES SS VP value</t>
  </si>
  <si>
    <t>Indicates where data are available conflicting with LLNA result</t>
  </si>
  <si>
    <t>Gives Reference where LLNA value was retrieved from</t>
  </si>
  <si>
    <t>Indicates % peptide depletion after 24 h incubation with Cor1C420 peptide</t>
  </si>
  <si>
    <r>
      <t xml:space="preserve">Indicates % peptide dimerisation - </t>
    </r>
    <r>
      <rPr>
        <b/>
        <u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>approximate value based on calibration for monomer, but gives overall indication of extend of dimerisation. (Due to this aproximation, cases where dimerisation values are greated than depletion values are possible)</t>
    </r>
  </si>
  <si>
    <t>Indicates m/z ratio of single charged adduct ion, (M+H) of unreacted peptide is at 909.3, P1:, P2:, ...  indicate different peaks if multiple adducts are observed. Note: peptide contains three electrophilic residues and double adducts are possible</t>
  </si>
  <si>
    <t>Indicates maximal fold-induction up to 2000 micromolar</t>
  </si>
  <si>
    <t>Indicates whether at the EC 1.5 determining concentrations cells are &gt; 70% viable</t>
  </si>
  <si>
    <t xml:space="preserve"> (*) 4000 indicates &gt;2000 micromolar</t>
  </si>
  <si>
    <t xml:space="preserve">Data from historical LLNA database in Natsch 2015, with the references given in that publication </t>
  </si>
  <si>
    <t>LLNA weighted mean from OECD database, OECD 2021</t>
  </si>
  <si>
    <t>LLNA call according to OECD database</t>
  </si>
  <si>
    <t>Human data  call according to OECD database</t>
  </si>
  <si>
    <t>Rating in KeratinoSens</t>
  </si>
  <si>
    <t>Rating in h-CLAT</t>
  </si>
  <si>
    <r>
      <t xml:space="preserve">Extrapolated concentration in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for a 1.5 fold luciferase induction (*)</t>
    </r>
  </si>
  <si>
    <t>Extrapolated concentration in µM for a 3 fold luciferase induction (*)</t>
  </si>
  <si>
    <t>Concentration in µM for reduction of cellular viability by 50% as determined with the MTT assay</t>
  </si>
  <si>
    <t>Source of h-CLAT data</t>
  </si>
  <si>
    <t>Rating in DPRA</t>
  </si>
  <si>
    <t>% depletion of Cys-peptide in DPRA</t>
  </si>
  <si>
    <t>% average depletion of Cys- and Lys-peptide in DPRA</t>
  </si>
  <si>
    <t>Source of DPRA data</t>
  </si>
  <si>
    <t>Logaritmic rate constant by SOP from kDPRA (in s-1M-1)</t>
  </si>
  <si>
    <t>Subclassification by kDPRA</t>
  </si>
  <si>
    <t>=Log rate kDPRA + 3.5; non reactive chemicals have a score of 0, reactive chemicals have positive scores</t>
  </si>
  <si>
    <t>The lower concentration of  hCLAT.CD86.EC150 and hCLAT.CD54.EC200 expressed in µM</t>
  </si>
  <si>
    <t>hCLAT.CV75 expressed in µM</t>
  </si>
  <si>
    <t>The lower concentration of  hCLAT.CD86.EC150 and hCLAT.CD54.EC200 expressed in µg/ml</t>
  </si>
  <si>
    <t>Chemical information</t>
  </si>
  <si>
    <t>In vivo sensitization information</t>
  </si>
  <si>
    <t>Cor1-C420 assay</t>
  </si>
  <si>
    <t>h-CLAT</t>
  </si>
  <si>
    <t xml:space="preserve">Equation 5: model based on KS, h-Clat and kDPRA trained on historical LLNA database and comprehensive set (n=188) </t>
  </si>
  <si>
    <t>Chemical structure as SMILES string</t>
  </si>
  <si>
    <t>Vapor pressure (Pa) calculated by the TIMES SS model; for three uncertain values (Cyclamen aldehyde, Ethyleneglycol dimethacrylate, 2-methylundecanal) the values from the OECD database were taken</t>
  </si>
  <si>
    <t>pEC3 = Log (MW/EC3); negative chemicals set to 0</t>
  </si>
  <si>
    <t>pEC3 = Log (MW/EC3 MLLP); negative chemicals set to 0</t>
  </si>
  <si>
    <t>LLNA call for all chemicals, call in OECD database given preference if available</t>
  </si>
  <si>
    <t xml:space="preserve"> (*) 4000 indicates &gt;2000 micromolar; in case of gene induction &gt; 1.5-fold at &lt; 70% viability only, value set to 4000, too</t>
  </si>
  <si>
    <t>=-1 x LOG (EC1.5) + Log(4000); gives 0 for negatives and positive scores for all positives</t>
  </si>
  <si>
    <t>=-1 x LOG (EC3) + Log(4000); gives 0 for chemicals with &lt; 3-fold stimulation</t>
  </si>
  <si>
    <t>=-1 x LOG (IC50) + Log(4000); gives 0 for chemicals with less than 50% reduction of viability at 2000 uM and positive scores for the other chemicals</t>
  </si>
  <si>
    <r>
      <t xml:space="preserve">Indicates the maximal rate constant (in </t>
    </r>
    <r>
      <rPr>
        <b/>
        <u/>
        <sz val="11"/>
        <color theme="1"/>
        <rFont val="Calibri"/>
        <family val="2"/>
        <scheme val="minor"/>
      </rPr>
      <t xml:space="preserve">min-1mM-1 </t>
    </r>
    <r>
      <rPr>
        <sz val="11"/>
        <color theme="1"/>
        <rFont val="Calibri"/>
        <family val="2"/>
        <scheme val="minor"/>
      </rPr>
      <t xml:space="preserve">for peptide depletion, calculated based on kinetic measurements taken at earlier time points for chemicals with &gt; 50% depletion at 24 h, K depletion 24h  is taken in case &lt; 50% depletion is observed at 24 h </t>
    </r>
  </si>
  <si>
    <t>=Log K max Cor1 + 5.16</t>
  </si>
  <si>
    <t>=LOG_Norm rate kDPRA; if no data available = Log_Norm rate kDPRA_est_by_Cor 1</t>
  </si>
  <si>
    <t>=average(LOG_Norm rate kDPRALOG; Log_Norm rate kDPRA_est_by_Cor 1)</t>
  </si>
  <si>
    <t>FP in LLNA</t>
  </si>
  <si>
    <t xml:space="preserve">=LOG (VP) - 1; negative values set to 0: Only chemicals with significant evaporation from LLNA vehicle within 60 min have a positive score, chemicals for which evaporation within 60 min is negligible have score 0, See Natsch et al. 2015 </t>
  </si>
  <si>
    <t>% depletion of Lys-peptide in DPRA</t>
  </si>
  <si>
    <t>Additional chemicals from OECD Database</t>
  </si>
  <si>
    <t>Additional set of 67 in Natsch et al., 2015</t>
  </si>
  <si>
    <t>Core set of 244 in Natsch et al., 2015</t>
  </si>
  <si>
    <t>[1] S. E. Loveless, G. S. Ladics, G. F. Gerberick, C. A. Ryan, D. A. Basketter, E. W. Scholes, R. V. House, J. Hilton, R. J. Dearman, I. Kimber, Toxicology 1996, 108, 141-52.</t>
  </si>
  <si>
    <t>[2] C. A. Ryan, G. F. Gerberick, L. W. Cruse, D. A. Basketter, L. Lea, L. Blaikie, R. J. Dearman, E. V. Warbrick, I. Kimber, Contact Dermatitis 2000, 43, 95-102.</t>
  </si>
  <si>
    <t>[3] P. S. Kern, G. F. Gerberick, C. A. Ryan, I. Kimber, A. Aptula, D. A. Basketter, Dermatitis 2010, 21, 8-32.</t>
  </si>
  <si>
    <t>[4] A. Natsch, C. A. Ryan, L. Foertsch, R. Emter, J. Jaworska, F. Gerberick, P. Kern, Journal of Applied Toxicology 2013, 33, 1337-1352.</t>
  </si>
  <si>
    <t>[5] G. F. Gerberick, C. A. Ryan, P. S. Kern, R. J. Dearman, I. Kimber, G. Y. Patlewicz, D. A. Basketter, Contact Dermatitis 2004, 50, 274-288.</t>
  </si>
  <si>
    <t>[6] G. Y. Patlewicz, Z. M. Wright, D. A. Basketter, C. K. Pease, J. P. Lepoittevin, E. G. Arnau, Contact Dermatitis 2002, 47, 219-26.</t>
  </si>
  <si>
    <t>[7] J. Ashby, D. A. Basketter, D. Paton, I. Kimber, Toxicology 1995, 103, 177-194.</t>
  </si>
  <si>
    <t>[8] K. E. Haneke, R. R. Tice, B. L. Carson, B. H. Margolin, W. S. Stokes, Regul Toxicol Pharmacol 2001, 34, 274-86.</t>
  </si>
  <si>
    <t>[9] E. N. Elahi, Z. Wright, D. Hinselwood, S. A. M. Hotchkiss, D. A. Basketter, C. K. S. Pease, Chemical Research in Toxicology 2004, 17, 301-310.</t>
  </si>
  <si>
    <t>[10] R. Kreiling, H. M. Hollnagel, L. Hareng, D. Eigler, M. S. Lee, P. Griem, B. Dreessen, M. Kleber, A. Albrecht, C. Garcia, A. Wendel, Food Chem Toxicol 2008, 46, 1896-904.</t>
  </si>
  <si>
    <t>[11] E. Estrada, G. Patlewicz, M. Chamberlain, D. Basketter, S. Larbey, Chemical Research in Toxicology 2003, 16, 1226-1235.</t>
  </si>
  <si>
    <t>[12] D. A. Basketter, Z. M. Wright, E. V. Warbrick, R. J. Dearman, I. Kimber, C. A. Ryan, G. F. Gerberick, I. R. White, Contact Dermatitis 2001, 45, 89-94.</t>
  </si>
  <si>
    <t>[13] J. Lalko, A. M. Api, Food Chem Toxicol 2006, 44, 739-46.</t>
  </si>
  <si>
    <t>[14] C. K. Smith, S. A. M. Hotchkiss, Allergic Contact Dermatitis: Chemical and Metabolic Mechanisms 2001.</t>
  </si>
  <si>
    <t>[15] E. V. Warbrick, R. J. Dearman, D. A. Basketter, I. Kimber, Contact Dermatitis 2000, 42, 164-5.</t>
  </si>
  <si>
    <t>[16] D. W. Roberts, M. York, D. A. Basketter, Contact Dermatitis 1999, 41, 14-17.</t>
  </si>
  <si>
    <t>[17] D. W. Roberts, N. O. Aptula, G. Y. Patlewicz, Chem Res Toxicol 2011, 24, 1003-1011.</t>
  </si>
  <si>
    <t>[18] G. Patlewicz, D. A. Basketter, C. K. Smith, S. A. Hotchkiss, D. W. Roberts, Contact Dermatitis 2001, 44, 331-6.</t>
  </si>
  <si>
    <t>[19] T. Ashikaga, H. Sakaguchi, S. Sono, N. Kosaka, M. Ishikawa, Y. Nukada, M. Miyazawa, Y. Ito, N. Nishiyama, H. Itagaki, Altern Lab Anim 2010, 38, 275-84.</t>
  </si>
  <si>
    <t>[20] L. A. Gildea, C. A. Ryan, L. M. Foertsch, J. M. Kennedy, R. J. Dearman, I. Kimber, G. F. Gerberick, J. Invest. Dermatol. 2006, 126, 1813-1822.</t>
  </si>
  <si>
    <t>[21] ICCVAM, 2008.</t>
  </si>
  <si>
    <t>[22] D. A. Basketter, G. F. Gerberick, I. Kimber, Food Chem Toxicol 1998, 36, 327-33.</t>
  </si>
  <si>
    <t>[23] J. Hilton, R. J. Dearman, P. Harvey, P. Evans, D. A. Basketter, I. Kimber, Am J Contact Dermat 1998, 9, 29-33.</t>
  </si>
  <si>
    <t>[24] Z. M. Wright, P. A. Basketter, L. Blaikie, K. J. Cooper, E. V. Warbrick, R. J. Dearman, I. Kimber, Int J Cosmet Sci 2001, 23, 75-83.</t>
  </si>
  <si>
    <t>[25] G. F. Gerberick, C. A. Ryan, P. S. Kern, H. Schlatter, R. J. Dearman, I. Kimber, G. Y. Patlewicz, D. A. Basketter, Dermatitis 2005, 16, 157-202.</t>
  </si>
  <si>
    <t>[26] N. Ball, S. Cagen, J. C. Carrillo, H. Certa, D. Eigler, R. Emter, F. Faulhammer, C. Garcia, C. Graham, C. Haux, S. N. Kolle, R. Kreiling, A. Natsch, A. Mehling, Regul. Toxicol. Pharmacol. 2011, 60, 389-400.</t>
  </si>
  <si>
    <t>[27] R. J. Dearman, E. V. Warbrick, I. R. Humphreys, I. Kimber, Journal of Applied Toxicology 2000, 20, 221-230.</t>
  </si>
  <si>
    <t>[28] I. B. Niklasson, K. Broo, C. Jonsson, K. Luthman, A. T. Karlberg, Chem Res Toxicol 2009, 22, 1787-94.</t>
  </si>
  <si>
    <t>[29] D. A. Basketter, E. W. Scholes, Food Chem Toxicol 1992, 30, 65-9.</t>
  </si>
  <si>
    <t>[30] G. Y. Patlewicz, D. A. Basketter, C. K. Pease, K. Wilson, Z. M. Wright, D. W. Roberts, G. Bernard, E. G. Arnau, J. P. Lepoittevin, Contact Dermatitis 2004, 50, 91-7.</t>
  </si>
  <si>
    <t>[31] A. Natsch, R. Emter, Toxicol. Sci. 2008, 102, 110-119.</t>
  </si>
  <si>
    <t>[32] I. Kimber, J. Hilton, R. J. Dearman, G. F. Gerberick, C. A. Ryan, D. A. Basketter, L. Lea, R. V. House, G. S. Ladics, S. E. Loveless, K. L. Hastings, Journal of Toxicology and Environmental Health - Part A 1998, 53, 563-579.</t>
  </si>
  <si>
    <t>[33] T. Delaine, I. B. Niklasson, R. Emter, K. Luthman, A. T. Karlberg, A. Natsch, Chem. Res. Toxicol. 2011, 24, 1312-8.</t>
  </si>
  <si>
    <t>[34] A. M. Nilsson, M. A. Bergström, K. Luthman, J. L. G. Nilsson, A. T. Karlberg, Chem. Res. Toxicol. 2005, 18, 308-316.</t>
  </si>
  <si>
    <t>[35] N. M. O'Boyle, T. Delaine, K. Luthman, A. Natsch, A. T. Karlberg, Chem Res Toxicol 2012, 25, 2469-78.</t>
  </si>
  <si>
    <t>[36] A. O. Gamer, E. Nies, H. W. Vohr, Regul Toxicol Pharmacol 2008, 52, 290-8.</t>
  </si>
  <si>
    <t>[37] A. Natsch, T. Haupt, H. Laue, Chem Res Toxicol 2011, 24, 2018-27.</t>
  </si>
  <si>
    <t>[38] ICCVAM, Downloaded 23.1.2014 from &lt;http://ntp.niehs.nih.gov/iccvam/docs/immunotox_docs/LLNA-pot/TMER.pdf#search=Test%20Method%20Evaluation%20Report:%20Usefulness%20and%20Limitations%20of%20the%20Murine%20Local%20Lymph%20Node%20Assay&gt; 2011, NIH Publication Number 11-7709.</t>
  </si>
  <si>
    <t>[39] D. A. Basketter, E. W. Scholes, I. Fielding, R. J. Dearman, J. Hilton, I. Kimber, Contact Dermatitis 1996, 34, 55-8.</t>
  </si>
  <si>
    <t>[40] Sens-it-iv, 2009.</t>
  </si>
  <si>
    <t>[41] M. Skold, L. Hagvall, A. T. Karlberg, Contact Dermatitis 2008, 58, 9-14.</t>
  </si>
  <si>
    <t>[42] D. A. Basketter, I. R. White, F. G. Burleson, G. R. Burleson, I. Kimber, Contact Dermatitis 2013, 68, 269-72.</t>
  </si>
  <si>
    <t>Geomean taken for multiple values, negative chemicals at top dose receive a default value of 100%</t>
  </si>
  <si>
    <t>LLNA weighted mean from OECD database, OECD 2021, negative chemicals at top dose receive a default value of 100%</t>
  </si>
  <si>
    <t>=-1 x LOG (hCLAT.MIT uM) + Log(25000); gives 0 for negatives and positive scores for all positives</t>
  </si>
  <si>
    <t>=-1 x LOG (hCLAT.CV75 uM) + Log(25000); gives 0 for non-cytotoxic molecules and positive scores for those with &gt; 25% reduction in viability at top concentration</t>
  </si>
  <si>
    <t>=LOG rate kDPRA_est_by_Cor 1 + 3.5; values &lt; 0 set to 0; gives the lnormalized logarithmic rate constants equvalent to kDPRA but calculated from Cor1-C420</t>
  </si>
  <si>
    <t>Name</t>
  </si>
  <si>
    <t>CAS Number</t>
  </si>
  <si>
    <t>MW</t>
  </si>
  <si>
    <t>CASRN OECD</t>
  </si>
  <si>
    <t>SMILES</t>
  </si>
  <si>
    <t>cLogP</t>
  </si>
  <si>
    <t>Vapour pressure, Pa</t>
  </si>
  <si>
    <t>LOG Vapor pressure TIMES</t>
  </si>
  <si>
    <t>LLNA EC3</t>
  </si>
  <si>
    <t>LLNA numerical for stats</t>
  </si>
  <si>
    <t>pEC3</t>
  </si>
  <si>
    <t>LLNA data source</t>
  </si>
  <si>
    <t>LLNA.MLLP</t>
  </si>
  <si>
    <t>EC3 OECD for stats</t>
  </si>
  <si>
    <t>pEC3 OECD</t>
  </si>
  <si>
    <t>LLNA.Call</t>
  </si>
  <si>
    <t>LLNA bin (OECD preference)</t>
  </si>
  <si>
    <t>HDSG.Call</t>
  </si>
  <si>
    <t>Conflicting sensitization evidence</t>
  </si>
  <si>
    <t>Pos / Neg KS all data</t>
  </si>
  <si>
    <t>Imax</t>
  </si>
  <si>
    <t>EC 1.5</t>
  </si>
  <si>
    <t>EC 3</t>
  </si>
  <si>
    <t>IC50</t>
  </si>
  <si>
    <t>Cytotox EC 1.5</t>
  </si>
  <si>
    <t>Log EC 1.5 norm 0</t>
  </si>
  <si>
    <t>Log EC2 norm 0</t>
  </si>
  <si>
    <t>Log EC3 norm 0</t>
  </si>
  <si>
    <t>hCLAT.Call</t>
  </si>
  <si>
    <t>hCLAT.CD86.EC150..ug.ml.</t>
  </si>
  <si>
    <t>hCLAT.CD54.EC200..ug.ml.</t>
  </si>
  <si>
    <t>h.CLAT.CV75</t>
  </si>
  <si>
    <t>hCLAT.MIT</t>
  </si>
  <si>
    <t>hCLAT.MIT uM</t>
  </si>
  <si>
    <t>hCLAT.CV75 uM</t>
  </si>
  <si>
    <t>LogNorm hClat MIT</t>
  </si>
  <si>
    <t>LogNorm hClat CV75</t>
  </si>
  <si>
    <t>hClat source</t>
  </si>
  <si>
    <t>DPRA.Call</t>
  </si>
  <si>
    <t>DPRA.percCysdep</t>
  </si>
  <si>
    <t>DPRA.percLysdep</t>
  </si>
  <si>
    <t>DPRA.mean</t>
  </si>
  <si>
    <t>DPRA source</t>
  </si>
  <si>
    <t>LOG rate kDPRA</t>
  </si>
  <si>
    <t>kDPRA call</t>
  </si>
  <si>
    <t>LOG_Norm rate kDPRA</t>
  </si>
  <si>
    <t>% peptide depletion 24 h</t>
  </si>
  <si>
    <t>%  dimer</t>
  </si>
  <si>
    <t xml:space="preserve">Adduct  (M+H) </t>
  </si>
  <si>
    <t>K max Cor1</t>
  </si>
  <si>
    <t>Log K depl norm 0</t>
  </si>
  <si>
    <t>LOG rate kDPRA_est_by_Cor1-no threshold -3.5</t>
  </si>
  <si>
    <t>LOG_Norm rate kDPRA_est_by_Cor1</t>
  </si>
  <si>
    <t>LOG_Norm rate kDPRA combined</t>
  </si>
  <si>
    <t>AVG LOG_Norm rate kDPRA_ Cor1</t>
  </si>
  <si>
    <t>Cyclooctanol</t>
  </si>
  <si>
    <t>696-71-9</t>
  </si>
  <si>
    <t>OC1CCCCCCC1</t>
  </si>
  <si>
    <t>&gt;50</t>
  </si>
  <si>
    <t>Ref 3</t>
  </si>
  <si>
    <t/>
  </si>
  <si>
    <t>ok</t>
  </si>
  <si>
    <t>no Adduct</t>
  </si>
  <si>
    <t>Ethyl benzoylacetate</t>
  </si>
  <si>
    <t>94-02-0</t>
  </si>
  <si>
    <t>CCOC(=O)CC(=O)c1ccccc1</t>
  </si>
  <si>
    <t>NC</t>
  </si>
  <si>
    <t>Ref 4</t>
  </si>
  <si>
    <t>NA</t>
  </si>
  <si>
    <t>Inf</t>
  </si>
  <si>
    <t>OECD</t>
  </si>
  <si>
    <t xml:space="preserve">3-Hydroxy-2-nitropyridine </t>
  </si>
  <si>
    <t>15128-82-2</t>
  </si>
  <si>
    <t>OC1=CC=CN=C1[N+]([O-])=O</t>
  </si>
  <si>
    <t>&gt;26</t>
  </si>
  <si>
    <t>Methyl dihydrojasmonate</t>
  </si>
  <si>
    <t>24851-98-7</t>
  </si>
  <si>
    <t>CCCCCC1C(CCC1=O)CC(=O)OC</t>
  </si>
  <si>
    <t>&gt;40</t>
  </si>
  <si>
    <t>RIFM DB</t>
  </si>
  <si>
    <t>&gt;1527</t>
  </si>
  <si>
    <t>&lt;426</t>
  </si>
  <si>
    <t>2-Butoxyethyl acetate</t>
  </si>
  <si>
    <t>112-07-2</t>
  </si>
  <si>
    <t>CCCCOCCOC(C)=O</t>
  </si>
  <si>
    <t>1B/NC</t>
  </si>
  <si>
    <t>Dihydromyrcenol</t>
  </si>
  <si>
    <t>18479-58-8</t>
  </si>
  <si>
    <t>CC(CCCC(C)(C)O)C=C</t>
  </si>
  <si>
    <t>&gt;30 / &gt;25</t>
  </si>
  <si>
    <t>&gt;1069</t>
  </si>
  <si>
    <t>Succinic acid</t>
  </si>
  <si>
    <t>110-15-6</t>
  </si>
  <si>
    <t>OC(CCC(O)=O)=O</t>
  </si>
  <si>
    <t>&gt; 25</t>
  </si>
  <si>
    <t>Ref 10</t>
  </si>
  <si>
    <t>Geranyl nitrile</t>
  </si>
  <si>
    <t>5146-66-7</t>
  </si>
  <si>
    <t>C/C(CCC=C(C)C)=C\C#N</t>
  </si>
  <si>
    <t>Octanenitrile</t>
  </si>
  <si>
    <t>124-12-9</t>
  </si>
  <si>
    <t>CCCCCCCC#N</t>
  </si>
  <si>
    <t>Natsch et al. 2013</t>
  </si>
  <si>
    <t>Phenylethyl alcohol</t>
  </si>
  <si>
    <t>60-12-8</t>
  </si>
  <si>
    <t>OCCC1=CC=CC=C1</t>
  </si>
  <si>
    <t>no adduct</t>
  </si>
  <si>
    <t>Benzyl alcohol</t>
  </si>
  <si>
    <t>100-51-6</t>
  </si>
  <si>
    <t>OCc1ccccc1</t>
  </si>
  <si>
    <t>Isocyclogeraniol</t>
  </si>
  <si>
    <t>68527-77-5</t>
  </si>
  <si>
    <t>CC1C(CO)C(C)C=C(C)C1</t>
  </si>
  <si>
    <t>&gt;25</t>
  </si>
  <si>
    <t>2-Hydroxypropyl methacrylate</t>
  </si>
  <si>
    <t>923-26-2</t>
  </si>
  <si>
    <t>C=C(C)C(=O)OCC(C)O</t>
  </si>
  <si>
    <t>Ref 5</t>
  </si>
  <si>
    <t>rel. Frequent human pos. Patch tests</t>
  </si>
  <si>
    <t>1053.5</t>
  </si>
  <si>
    <t>4-Hydroxybenzaldehyde</t>
  </si>
  <si>
    <t>123-08-0</t>
  </si>
  <si>
    <t>O=CC(C=C1)=CC=C1O</t>
  </si>
  <si>
    <t>Givaudan</t>
  </si>
  <si>
    <t xml:space="preserve">Methyl 3-bromopropionate </t>
  </si>
  <si>
    <t>3395-91-3</t>
  </si>
  <si>
    <t>COC(CCBr)=O</t>
  </si>
  <si>
    <t>alkylating agent, volatility?</t>
  </si>
  <si>
    <t>1A</t>
  </si>
  <si>
    <t>995.3</t>
  </si>
  <si>
    <t>Linalool alcohol</t>
  </si>
  <si>
    <t>CC(C=C)(O)CCC(O)C(C)=C</t>
  </si>
  <si>
    <t>&gt;30</t>
  </si>
  <si>
    <t>Ethyl 4-amino-benzoate</t>
  </si>
  <si>
    <t>94-09-7</t>
  </si>
  <si>
    <t>O=C(OCC)C1=CC=C(N)C=C1</t>
  </si>
  <si>
    <t>Ref 15</t>
  </si>
  <si>
    <t>-</t>
  </si>
  <si>
    <t>Nukada, 2012</t>
  </si>
  <si>
    <t>Z-1-(1-Methoxypropoxy)hex-3-ene</t>
  </si>
  <si>
    <t>97358-55-9</t>
  </si>
  <si>
    <t>CCC(OC)OCC/C=C\CC</t>
  </si>
  <si>
    <t>ok, cytotox in 1 rep</t>
  </si>
  <si>
    <t>Benzaldehyde</t>
  </si>
  <si>
    <t>100-52-7</t>
  </si>
  <si>
    <t>O=Cc1ccccc1</t>
  </si>
  <si>
    <t>Ref 18</t>
  </si>
  <si>
    <t>Vanillin</t>
  </si>
  <si>
    <t>121-33-5</t>
  </si>
  <si>
    <t>COc1cc(C=O)ccc1O</t>
  </si>
  <si>
    <t>Ref 12</t>
  </si>
  <si>
    <t>3,7-dimethylocta-1,6-dien-3-yl dimethylcarbamate</t>
  </si>
  <si>
    <t>67643-70-3</t>
  </si>
  <si>
    <t>CC(C)=CCCC(C)(OC(N(C)C)=O)C=C</t>
  </si>
  <si>
    <t>&gt;100</t>
  </si>
  <si>
    <t>N-p-benzonitrile menthanecarboxamide</t>
  </si>
  <si>
    <t>C[C@H]1C[C@@H](C(NC2=CC=C(C#N)C=C2)=O)[C@H](C(C)C)CC1</t>
  </si>
  <si>
    <t>0 (ind. at cytotox)</t>
  </si>
  <si>
    <t>Cytotox</t>
  </si>
  <si>
    <t>Coumarin</t>
  </si>
  <si>
    <t>91-64-5</t>
  </si>
  <si>
    <t>O=C1OC2=CC=CC=C2C=C1</t>
  </si>
  <si>
    <t>positive patch tests / positive HRIPT</t>
  </si>
  <si>
    <t>Takenouchi, 2013</t>
  </si>
  <si>
    <t>2,6-Dimethoxyphenol</t>
  </si>
  <si>
    <t>91-10-1</t>
  </si>
  <si>
    <t>OC(C(OC)=CC=C1)=C1OC</t>
  </si>
  <si>
    <t>p-Methoxybenzaldehyde</t>
  </si>
  <si>
    <t>123-11-5</t>
  </si>
  <si>
    <t>O=CC(C=C1)=CC=C1OC</t>
  </si>
  <si>
    <t>937.2 (minor traces)</t>
  </si>
  <si>
    <t>2-Methoxyethyl acetate</t>
  </si>
  <si>
    <t>110-49-6</t>
  </si>
  <si>
    <t>O=C(C)OCCOC</t>
  </si>
  <si>
    <t>Isoeugenyl acetate</t>
  </si>
  <si>
    <t>93-29-8</t>
  </si>
  <si>
    <t>O=C(C)OC(C=C1)=C(OC)C=C1/C=C/C</t>
  </si>
  <si>
    <t>strongly crossreactive with Isoeugenol indicates sensitization pot.</t>
  </si>
  <si>
    <t>P1: 951.4, P2: 993.4</t>
  </si>
  <si>
    <t>Methyl anthranilate</t>
  </si>
  <si>
    <t>134-20-3</t>
  </si>
  <si>
    <t>O=C(OC)C(C=CC=C1)=C1N</t>
  </si>
  <si>
    <t>3-Methyl-1-butanol</t>
  </si>
  <si>
    <t>123-51-3</t>
  </si>
  <si>
    <t>OCCC(C)C</t>
  </si>
  <si>
    <t>Nonanoic acid</t>
  </si>
  <si>
    <t>112-05-0</t>
  </si>
  <si>
    <t>O=C(CCCCCCCC)O</t>
  </si>
  <si>
    <t>&gt;60</t>
  </si>
  <si>
    <t>1-Octen-3-yl acetate</t>
  </si>
  <si>
    <t>2442-10-6</t>
  </si>
  <si>
    <t>O=C(C)OC(CCCCC)C=C</t>
  </si>
  <si>
    <t>Phenoxyacetic acid</t>
  </si>
  <si>
    <t>122-59-8</t>
  </si>
  <si>
    <t>O=C(O)COC1=CC=CC=C1</t>
  </si>
  <si>
    <t>3-Phenylpropyl acetate</t>
  </si>
  <si>
    <t>122-72-5</t>
  </si>
  <si>
    <t>O=C(C)OCCCC1=CC=CC=C1</t>
  </si>
  <si>
    <t>Sclareol</t>
  </si>
  <si>
    <t>515-03-7</t>
  </si>
  <si>
    <t>C=CC(O)(C)CCC(C(O)(C)CC1)C(CCC2)(C)C1C2(C)C</t>
  </si>
  <si>
    <t>2-Undecanol</t>
  </si>
  <si>
    <t>1653-30-1</t>
  </si>
  <si>
    <t>OC(C)CCCCCCCCC</t>
  </si>
  <si>
    <t>N,N-Dimethylformamide</t>
  </si>
  <si>
    <t>68-12-2</t>
  </si>
  <si>
    <t>O=CN(C)C</t>
  </si>
  <si>
    <t>Ref 19</t>
  </si>
  <si>
    <t>P&amp;G, unpublished data</t>
  </si>
  <si>
    <t>Isobornyl acetate</t>
  </si>
  <si>
    <t>125-12-2</t>
  </si>
  <si>
    <t>CC(=O)O[C@H]1C[C@H]2CC[C@@]1(C)C2(C)C</t>
  </si>
  <si>
    <t>4-​Methyl-​2-​nitroanisole</t>
  </si>
  <si>
    <t>119-10-8</t>
  </si>
  <si>
    <t>COc1ccc(C)cc1[N+](=O)[O-]</t>
  </si>
  <si>
    <t>Furil</t>
  </si>
  <si>
    <t>492-94-4</t>
  </si>
  <si>
    <t>O=C(C(=O)c1occc1)c2occc2</t>
  </si>
  <si>
    <t>Ref 21</t>
  </si>
  <si>
    <t>very reactive, no other data</t>
  </si>
  <si>
    <t>P1: 1115.3; P2: 2004</t>
  </si>
  <si>
    <t>Cinnamyl nitrile</t>
  </si>
  <si>
    <t>1885-38-7</t>
  </si>
  <si>
    <t>N#C/C=C/C1=CC=CC=C1</t>
  </si>
  <si>
    <t>Positive HRIPT</t>
  </si>
  <si>
    <t>Jaworska et al., 2015</t>
  </si>
  <si>
    <t>α-Isobutylphenethyl alcohol</t>
  </si>
  <si>
    <t>7779-78-4</t>
  </si>
  <si>
    <t>OC(CC(C)C)CC1=CC=CC=C1</t>
  </si>
  <si>
    <t>Hexane</t>
  </si>
  <si>
    <t>110-54-3</t>
  </si>
  <si>
    <t>CCCCCC</t>
  </si>
  <si>
    <t>Ethyl vanillin</t>
  </si>
  <si>
    <t>121-32-4</t>
  </si>
  <si>
    <t>CCOC=1C=C(C=CC=1O)C=O</t>
  </si>
  <si>
    <t>&gt; 50</t>
  </si>
  <si>
    <t>Ref 8</t>
  </si>
  <si>
    <t>Benzoic acid</t>
  </si>
  <si>
    <t>65-85-0</t>
  </si>
  <si>
    <t>OC(=O)c1ccccc1</t>
  </si>
  <si>
    <t>&gt;20</t>
  </si>
  <si>
    <t>Ref 20</t>
  </si>
  <si>
    <t>Glycerol</t>
  </si>
  <si>
    <t>56-81-5</t>
  </si>
  <si>
    <t>OCC(O)CO</t>
  </si>
  <si>
    <t>Ref 2</t>
  </si>
  <si>
    <t>Phenol</t>
  </si>
  <si>
    <t>108-95-2</t>
  </si>
  <si>
    <t>OC1=CC=CC=C1</t>
  </si>
  <si>
    <t>Ref 22</t>
  </si>
  <si>
    <t>Sodium dodecyl sulfate</t>
  </si>
  <si>
    <t>151-21-3</t>
  </si>
  <si>
    <t>[Na+].CCCCCCCCCCCCOS([O-])(=O)=O</t>
  </si>
  <si>
    <t>Ref 1</t>
  </si>
  <si>
    <t>4-Hydroxybenzoic acid</t>
  </si>
  <si>
    <t>99-96-7</t>
  </si>
  <si>
    <t>C=1C=C(C=CC=1C(O)=O)O</t>
  </si>
  <si>
    <t>Ref 7</t>
  </si>
  <si>
    <t>Diethylene glycol</t>
  </si>
  <si>
    <t>111-46-6</t>
  </si>
  <si>
    <t>OCCOCCO</t>
  </si>
  <si>
    <t>1-Butanol</t>
  </si>
  <si>
    <t>71-36-3</t>
  </si>
  <si>
    <t>CCCCO</t>
  </si>
  <si>
    <t>Fumaric acid</t>
  </si>
  <si>
    <t>110-17-8</t>
  </si>
  <si>
    <t>OC(=O)C=CC(O)=O</t>
  </si>
  <si>
    <t>Lactic acid</t>
  </si>
  <si>
    <t>50-21-5</t>
  </si>
  <si>
    <t>CC(O)C(O)=O</t>
  </si>
  <si>
    <t>Tween 80</t>
  </si>
  <si>
    <t>9005-65-6</t>
  </si>
  <si>
    <t>n.a.</t>
  </si>
  <si>
    <t>BASF, unpublished data</t>
  </si>
  <si>
    <t>Salicylic acid</t>
  </si>
  <si>
    <t>69-72-7</t>
  </si>
  <si>
    <t>OC(=O)c1ccccc1O</t>
  </si>
  <si>
    <t>Chlorobenzene</t>
  </si>
  <si>
    <t>108-90-7</t>
  </si>
  <si>
    <t>Clc1ccccc1</t>
  </si>
  <si>
    <t>Tartaric acid</t>
  </si>
  <si>
    <t>87-69-4</t>
  </si>
  <si>
    <t>OC(C(O)C(O)=O)C(O)=O</t>
  </si>
  <si>
    <t>Sulphanilamide</t>
  </si>
  <si>
    <t>63-74-1</t>
  </si>
  <si>
    <t>C=1C=C(C=CC=1N)S(N)(=O)=O</t>
  </si>
  <si>
    <t>1-Bromobutane</t>
  </si>
  <si>
    <t>109-65-9</t>
  </si>
  <si>
    <t>CCCCBr</t>
  </si>
  <si>
    <t>very reactive but very volatile</t>
  </si>
  <si>
    <t>4-Aminobenzoic acid</t>
  </si>
  <si>
    <t>150-13-0</t>
  </si>
  <si>
    <t>O=C(O)C1=CC=C(N)C=C1</t>
  </si>
  <si>
    <t>&gt;10</t>
  </si>
  <si>
    <t>Bauch et al. 2012</t>
  </si>
  <si>
    <t>Saccharin</t>
  </si>
  <si>
    <t>81-07-2</t>
  </si>
  <si>
    <t>C1=CC=C2C(=C1)C(=NS2(=O)=O)O</t>
  </si>
  <si>
    <t>p-Nitro-benzaldehyde</t>
  </si>
  <si>
    <t>555-16-8</t>
  </si>
  <si>
    <t>O=CC1=CC=C([N+]([O-])=O)C=C1</t>
  </si>
  <si>
    <t>Ref 30</t>
  </si>
  <si>
    <t>1044.3</t>
  </si>
  <si>
    <t>Sulphanilic acid</t>
  </si>
  <si>
    <t>121-57-3</t>
  </si>
  <si>
    <t>Nc1ccc(cc1)S(O)(=O)=O</t>
  </si>
  <si>
    <t>Ref 25</t>
  </si>
  <si>
    <t>Xylene</t>
  </si>
  <si>
    <t>1330-20-7</t>
  </si>
  <si>
    <t>CC1=CC=CC=C1C</t>
  </si>
  <si>
    <t>Carbobenzyloxy-L-glutamine</t>
  </si>
  <si>
    <t>2650-64-8</t>
  </si>
  <si>
    <t>NC(CC[C@H](NC(OCC1=CC=CC=C1)=O)C(O)=O)=O</t>
  </si>
  <si>
    <t>4-Methoxyacetophenone</t>
  </si>
  <si>
    <t>100-06-1</t>
  </si>
  <si>
    <t>CC(C1=CC=C(C=C1)OC)=O</t>
  </si>
  <si>
    <t>Octanoic acid</t>
  </si>
  <si>
    <t>124-07-2</t>
  </si>
  <si>
    <t>CCCCCCCC(O)=O</t>
  </si>
  <si>
    <t>Diethyl phthalate</t>
  </si>
  <si>
    <t>84-66-2</t>
  </si>
  <si>
    <t>CCOC(=O)c1ccccc1C(=O)OCC</t>
  </si>
  <si>
    <t>Ethylene brassylate</t>
  </si>
  <si>
    <t>105-95-3</t>
  </si>
  <si>
    <t>O=C1CCCCCCCCCCCC(=O)OCCO1</t>
  </si>
  <si>
    <t>Isopropanol</t>
  </si>
  <si>
    <t>67-63-0</t>
  </si>
  <si>
    <t>CC(C)O</t>
  </si>
  <si>
    <t>Majantol</t>
  </si>
  <si>
    <t>103694-68-4</t>
  </si>
  <si>
    <t>OCC(C)(C)CC1=CC(C)=CC=C1</t>
  </si>
  <si>
    <t>Methyl salicylate</t>
  </si>
  <si>
    <t>119-36-8</t>
  </si>
  <si>
    <t>O=C(OC)C(C=CC=C1)=C1O</t>
  </si>
  <si>
    <t>Ref 32</t>
  </si>
  <si>
    <t>Phenoxyethyl isobutyrate</t>
  </si>
  <si>
    <t>103-60-6</t>
  </si>
  <si>
    <t>O=C(OCCOC1=CC=CC=C1)C(C)C</t>
  </si>
  <si>
    <t>Propylene glycol</t>
  </si>
  <si>
    <t>57-55-6</t>
  </si>
  <si>
    <t>CC(O)CO</t>
  </si>
  <si>
    <t>N,N-Diethyl-3-methylbenzamide</t>
  </si>
  <si>
    <t>134-62-3</t>
  </si>
  <si>
    <t>CCN(CC)C(=O)c1cccc(C)c1</t>
  </si>
  <si>
    <t>6-Methyl coumarin</t>
  </si>
  <si>
    <t>92-48-8</t>
  </si>
  <si>
    <t>Cc2ccc1OC(=O)C=Cc1c2</t>
  </si>
  <si>
    <t>Methylparaben</t>
  </si>
  <si>
    <t>99-76-3</t>
  </si>
  <si>
    <t>COC(C1=CC=C(C=C1)O)=O</t>
  </si>
  <si>
    <t>Propylparaben</t>
  </si>
  <si>
    <t>94-13-3</t>
  </si>
  <si>
    <t>CCCOC(=O)c1ccc(O)cc1</t>
  </si>
  <si>
    <t>2-Acetyl-cyclohexanone</t>
  </si>
  <si>
    <t>874-23-7</t>
  </si>
  <si>
    <t>CC(=O)C1CCCCC1=O</t>
  </si>
  <si>
    <t>P1: 1003.4, 1063.4 (co-elution)</t>
  </si>
  <si>
    <t>2-Hydroxybenzothiaziole</t>
  </si>
  <si>
    <t>934-34-9</t>
  </si>
  <si>
    <t>O=C1NC2=CC=CC=C2S1</t>
  </si>
  <si>
    <t>&gt;28</t>
  </si>
  <si>
    <t>Benzalkonium chloride</t>
  </si>
  <si>
    <t>63449-41-2</t>
  </si>
  <si>
    <t>C[N+](CCCCCCCCCCCCCCCCCC)(C)CC1=CC=CC=C1.[Cl-]</t>
  </si>
  <si>
    <t>false positive LLNA</t>
  </si>
  <si>
    <t>Dextran</t>
  </si>
  <si>
    <t>9004-54-0</t>
  </si>
  <si>
    <t>Dimethyl isophthalate</t>
  </si>
  <si>
    <t>1459-93-4</t>
  </si>
  <si>
    <t>O=C(OC)C1=CC(C(OC)=O)=CC=C1</t>
  </si>
  <si>
    <t xml:space="preserve">Sodium 1-nonanesulfonate
</t>
  </si>
  <si>
    <t>35192-74-6</t>
  </si>
  <si>
    <t>CCCCCCCCCS(=O)([O-])=O.[Na+]</t>
  </si>
  <si>
    <t>Ref 26</t>
  </si>
  <si>
    <t xml:space="preserve">Streptomycin sulfate </t>
  </si>
  <si>
    <t>3810-74-0</t>
  </si>
  <si>
    <t>O=S(O)(O)=O.N=C(N)N[C@H]1[C@H](O)[C@@H](O)[C@@H]([C@@H](NC(N)=N)[C@@H]1O)O[C@@H](O2)[C@@H](O[C@@H](O[C@H](CO)[C@H]3O)[C@H](NC)[C@H]3O)[C@@](C=O)(O)[C@H]2C</t>
  </si>
  <si>
    <t>No data</t>
  </si>
  <si>
    <t>1-Iodohexane</t>
  </si>
  <si>
    <t>638-45-9</t>
  </si>
  <si>
    <t>CCCCCCI</t>
  </si>
  <si>
    <t>993.4</t>
  </si>
  <si>
    <t>Clofibrate</t>
  </si>
  <si>
    <t>637-07-0</t>
  </si>
  <si>
    <t>CCOC(=O)C(C)(C)Oc1ccc(Cl)cc1</t>
  </si>
  <si>
    <t>Vinylidene dichloride</t>
  </si>
  <si>
    <t>75-35-4</t>
  </si>
  <si>
    <t>C=C(Cl)Cl</t>
  </si>
  <si>
    <t>4-Carboxyphenylacetate</t>
  </si>
  <si>
    <t>2345-34-8</t>
  </si>
  <si>
    <t>OC(C1=CC=C(OC(C)=O)C=C1)=O</t>
  </si>
  <si>
    <t>P1: 951.3; P2: 993.3</t>
  </si>
  <si>
    <t>2-Chloro-6-nitrotoluene</t>
  </si>
  <si>
    <t>83-42-1</t>
  </si>
  <si>
    <t>CC1=C([N+]([O-])=O)C=CC=C1Cl</t>
  </si>
  <si>
    <t>2,6-Dimethylbenzoic acid</t>
  </si>
  <si>
    <t>632-46-2</t>
  </si>
  <si>
    <t>CC1=CC=CC(C)=C1C(O)=O</t>
  </si>
  <si>
    <t>&gt;35</t>
  </si>
  <si>
    <t xml:space="preserve">2-Fluoro-5-nitroaniline </t>
  </si>
  <si>
    <t>369-36-8</t>
  </si>
  <si>
    <t>Nc1cc(ccc1F)[N+](=O)[O-]</t>
  </si>
  <si>
    <t>2-Hydroxy-2-methylsuccinic acid</t>
  </si>
  <si>
    <t>6236-09-5</t>
  </si>
  <si>
    <t>O[C@@](C(O)=O)(C)CC(O)=O</t>
  </si>
  <si>
    <t>&gt;45</t>
  </si>
  <si>
    <t xml:space="preserve">3-Hydroxy-4-nitrobenzoic acid </t>
  </si>
  <si>
    <t>619-14-7</t>
  </si>
  <si>
    <t>O=C(C(C=C1O)=CC=C1[N+]([O-])=O)O</t>
  </si>
  <si>
    <t>3-Phenoxypropionitrile</t>
  </si>
  <si>
    <t>3055-86-5</t>
  </si>
  <si>
    <t>C1=CC=C(C=C1)OCCC#N</t>
  </si>
  <si>
    <t>&gt;49</t>
  </si>
  <si>
    <t xml:space="preserve">3-Chloro-4-methoxybenzaldehyde </t>
  </si>
  <si>
    <t>4903-09-7</t>
  </si>
  <si>
    <t>COC=1C=CC(=CC=1Cl)C=O</t>
  </si>
  <si>
    <t>&gt;65</t>
  </si>
  <si>
    <t>3-​Cyclopentyl-​1-​propanol</t>
  </si>
  <si>
    <t>767-05-5</t>
  </si>
  <si>
    <t>OCCCC1CCCC1</t>
  </si>
  <si>
    <t>2-Mercaptobenzoxazole</t>
  </si>
  <si>
    <t>2382-96-9</t>
  </si>
  <si>
    <t>SC1=NC2=C(O1)C=CC=C2</t>
  </si>
  <si>
    <t>Neomycin sulphate</t>
  </si>
  <si>
    <t>1405-10-3</t>
  </si>
  <si>
    <t>N[C@@H]1[C@@H](O[C@H]([C@H](N)[C@H]2O)O[C@H](CN)[C@H]2O)[C@@H]([C@@H](O)[C@@H](C1)N)O[C@H](O[C@@H]3CO)[C@H](O)[C@@H]3OC([C@H](N)[C@H]4O)O[C@@H](CN)[C@H]4O.OS(O)(=O)=O</t>
  </si>
  <si>
    <t>Ref 38</t>
  </si>
  <si>
    <t>positive GPMT, humans</t>
  </si>
  <si>
    <t>interference</t>
  </si>
  <si>
    <t>Hydrocortisone</t>
  </si>
  <si>
    <t>50-23-7</t>
  </si>
  <si>
    <t>O=C1CC[C@@]2(C)C(CC[C@]3([H])[C@]2([H])[C@@H](O)C[C@@]4(C)[C@@]3([H])CC[C@@]4(C(CO)=O)O)=C1</t>
  </si>
  <si>
    <t>6-Methoxynaphthalene-2-carbaldehyde</t>
  </si>
  <si>
    <t>3453-33-6</t>
  </si>
  <si>
    <t>O=CC1=CC2=CC=C(OC)C=C2C=C1</t>
  </si>
  <si>
    <t xml:space="preserve">Kanamycin </t>
  </si>
  <si>
    <t>64013-70-3  &amp; 70560-51-9</t>
  </si>
  <si>
    <t>70560-51-9</t>
  </si>
  <si>
    <t>NCC3OC(OC2C(N)CC(N)C(OC1OC(CO)C(O)C(N)C1O)C2O)C(O)C(O)C3O</t>
  </si>
  <si>
    <t>positive GPMT, pos. humans</t>
  </si>
  <si>
    <t>Aniline</t>
  </si>
  <si>
    <t>62-53-3</t>
  </si>
  <si>
    <t>Nc1ccccc1</t>
  </si>
  <si>
    <t>Pyridine</t>
  </si>
  <si>
    <t>110-86-1</t>
  </si>
  <si>
    <t>c1ccncc1</t>
  </si>
  <si>
    <t>72</t>
  </si>
  <si>
    <t>Methyl methacrylate</t>
  </si>
  <si>
    <t>80-62-6</t>
  </si>
  <si>
    <t>COC(=O)C(C)=C</t>
  </si>
  <si>
    <t>90</t>
  </si>
  <si>
    <t>very volatile, positive rating despite high EC3</t>
  </si>
  <si>
    <t>1009.4</t>
  </si>
  <si>
    <t>2-Ethylbutyraldehyde</t>
  </si>
  <si>
    <t>97-96-1</t>
  </si>
  <si>
    <t>CCC(CC)C=O</t>
  </si>
  <si>
    <t>Ref 11</t>
  </si>
  <si>
    <t>Limonene</t>
  </si>
  <si>
    <t>5989-27-5</t>
  </si>
  <si>
    <t>CC(=C)[C@@H]1CCC(=CC1)C</t>
  </si>
  <si>
    <t>Hexyl 2-methylbutanoate</t>
  </si>
  <si>
    <t>10032-15-2</t>
  </si>
  <si>
    <t>O=C(C(C)CC)OCCCCCC</t>
  </si>
  <si>
    <t>54.8</t>
  </si>
  <si>
    <t>Ref 31</t>
  </si>
  <si>
    <t>Ethyl acrylate</t>
  </si>
  <si>
    <t>140-88-5</t>
  </si>
  <si>
    <t>CCOC(=O)C=C</t>
  </si>
  <si>
    <t>1009.3</t>
  </si>
  <si>
    <t>Linalool</t>
  </si>
  <si>
    <t>78-70-6</t>
  </si>
  <si>
    <t>CC(C)=CCCC(C)(O)C=C</t>
  </si>
  <si>
    <t>30.4 / 55</t>
  </si>
  <si>
    <t>Citronellol</t>
  </si>
  <si>
    <t>106-22-9</t>
  </si>
  <si>
    <t>C[C@@H](CCO)CCC=C(C)C</t>
  </si>
  <si>
    <t>43.5</t>
  </si>
  <si>
    <t>2-(tert-butyl)-5-methyl-2-propyl-2,5-dihydrofuran</t>
  </si>
  <si>
    <t>871465-49-5</t>
  </si>
  <si>
    <t>CC(C)(C)C1(CCC)C=CC(C)O1</t>
  </si>
  <si>
    <t>Methyl acrylate</t>
  </si>
  <si>
    <t>96-33-3</t>
  </si>
  <si>
    <t>C=CC(=O)OC</t>
  </si>
  <si>
    <t>Butylglycidylether</t>
  </si>
  <si>
    <t>2426-08-6</t>
  </si>
  <si>
    <t>CCCCOCC1CO1</t>
  </si>
  <si>
    <t>Ref 28</t>
  </si>
  <si>
    <t>1039.4</t>
  </si>
  <si>
    <t>5-Methyl-2,3-hexanedione</t>
  </si>
  <si>
    <t>13706-86-0</t>
  </si>
  <si>
    <t>CC(C)CC(=O)C(C)=O</t>
  </si>
  <si>
    <t>Oxalic acid anhydrous</t>
  </si>
  <si>
    <t>144-62-7</t>
  </si>
  <si>
    <t>C(C(O)=O)(O)=O</t>
  </si>
  <si>
    <t>cis-6-Nonenal</t>
  </si>
  <si>
    <t>2277-19-2</t>
  </si>
  <si>
    <t>CCC(=C(CCCCC=O)[H])[H]</t>
  </si>
  <si>
    <t>Isopropyl myristate</t>
  </si>
  <si>
    <t>110-27-0</t>
  </si>
  <si>
    <t>CCCCCCCCCCCCCC(=O)OC(C)C</t>
  </si>
  <si>
    <t>Cinnamic alcohol</t>
  </si>
  <si>
    <t>104-54-1</t>
  </si>
  <si>
    <t>OCC=Cc1ccccc1</t>
  </si>
  <si>
    <t>Geraniol</t>
  </si>
  <si>
    <t>106-24-1</t>
  </si>
  <si>
    <t>CC(C)=CCCC(C)=CCO</t>
  </si>
  <si>
    <t>57 / 25.8 / 20.4 / 11.8 / 5.6</t>
  </si>
  <si>
    <t>Ref 13 / RIFM DB</t>
  </si>
  <si>
    <t>Butyl acrylate</t>
  </si>
  <si>
    <t>141-32-2</t>
  </si>
  <si>
    <t>CCCCOC(C=C)=O</t>
  </si>
  <si>
    <t>1037.4</t>
  </si>
  <si>
    <t>2,2,6,6-Tetramethyl-3,5-heptanedione</t>
  </si>
  <si>
    <t>1118-71-4</t>
  </si>
  <si>
    <t>CC(C)(C)C(CC(C(C)(C)C)=O)=O</t>
  </si>
  <si>
    <t>Ethylene glycol dimethacrylate</t>
  </si>
  <si>
    <t>97-90-5</t>
  </si>
  <si>
    <t>CC(=C)C(=O)OCCOC(=O)C(C)=C</t>
  </si>
  <si>
    <t>1107.3</t>
  </si>
  <si>
    <t>Estragole</t>
  </si>
  <si>
    <t>140-67-0</t>
  </si>
  <si>
    <t>C=CCC1=CC=C(C=C1)OC</t>
  </si>
  <si>
    <t>Hydroxycitronellal</t>
  </si>
  <si>
    <t>107-75-5</t>
  </si>
  <si>
    <t>CC(CCCC(C)(C)O)CC=O</t>
  </si>
  <si>
    <t>Butane-2,3-dione</t>
  </si>
  <si>
    <t>431-03-8</t>
  </si>
  <si>
    <t>CC(C(C)=O)=O</t>
  </si>
  <si>
    <t>Ref 16</t>
  </si>
  <si>
    <t>Cyclamen aldehyde</t>
  </si>
  <si>
    <t>103-95-7</t>
  </si>
  <si>
    <t>CC(C)C1=CC=C(C=C1)CC(C)C=O</t>
  </si>
  <si>
    <t>(E)-2-((But-2-enyloxy)methyl)oxirane</t>
  </si>
  <si>
    <t>C/C=C/COCC1CO1</t>
  </si>
  <si>
    <t>14</t>
  </si>
  <si>
    <t>Ref28</t>
  </si>
  <si>
    <t>1037.3</t>
  </si>
  <si>
    <t>2,4-Dichloronitrobenzene</t>
  </si>
  <si>
    <t>611-06-3</t>
  </si>
  <si>
    <t>[O-][N+](C1=CC=C(Cl)C=C1Cl)=O</t>
  </si>
  <si>
    <t>20</t>
  </si>
  <si>
    <t>Ref 39</t>
  </si>
  <si>
    <t>1064.2</t>
  </si>
  <si>
    <t>Lillial</t>
  </si>
  <si>
    <t>80-54-6</t>
  </si>
  <si>
    <t>CC(Cc1ccc(cc1)C(C)(C)C)C=O</t>
  </si>
  <si>
    <t xml:space="preserve">Penicillin G </t>
  </si>
  <si>
    <t>61-33-6</t>
  </si>
  <si>
    <t>CC3(C)S[C@@H]2[C@H](NC(=O)Cc1ccccc1)C(=O)N2[C@H]3C(O)=O</t>
  </si>
  <si>
    <t>Phenyl benzoate</t>
  </si>
  <si>
    <t>93-99-2</t>
  </si>
  <si>
    <t>O=C(Oc1ccccc1)c2ccccc2</t>
  </si>
  <si>
    <t>17.1</t>
  </si>
  <si>
    <t>1013.3</t>
  </si>
  <si>
    <t>Isononyl glucoside</t>
  </si>
  <si>
    <t>25.75757576</t>
  </si>
  <si>
    <t>1/0</t>
  </si>
  <si>
    <t>Lyral</t>
  </si>
  <si>
    <t>31906-04-4</t>
  </si>
  <si>
    <t>CC(C)(O)CCCC1=CCC(C=O)CC1</t>
  </si>
  <si>
    <t>Ref 6</t>
  </si>
  <si>
    <t>Benzyl benzoate</t>
  </si>
  <si>
    <t>120-51-4</t>
  </si>
  <si>
    <t>O=C(OCc1ccccc1)c2ccccc2</t>
  </si>
  <si>
    <t>Ref 14</t>
  </si>
  <si>
    <t>Eugenol</t>
  </si>
  <si>
    <t>97-53-0</t>
  </si>
  <si>
    <t>COc1cc(CC=C)ccc1O</t>
  </si>
  <si>
    <t>traces at 1071</t>
  </si>
  <si>
    <t>Benzyl cinnamate</t>
  </si>
  <si>
    <t>103-41-3</t>
  </si>
  <si>
    <t>O=C(OCc1ccccc1)C=Cc2ccccc2</t>
  </si>
  <si>
    <t>18.4</t>
  </si>
  <si>
    <t>1147.4 (low quantity)</t>
  </si>
  <si>
    <t>Pentachlorophenol</t>
  </si>
  <si>
    <t>87-86-5</t>
  </si>
  <si>
    <t>Oc1c(Cl)c(Cl)c(Cl)c(Cl)c1Cl</t>
  </si>
  <si>
    <t>Methyl methanesulphonate</t>
  </si>
  <si>
    <t>66-27-3</t>
  </si>
  <si>
    <t>COS(C)(=O)=O</t>
  </si>
  <si>
    <t>923.3</t>
  </si>
  <si>
    <t>1-Bromododecane</t>
  </si>
  <si>
    <t>143-15-7</t>
  </si>
  <si>
    <t>CCCCCCCCCCCCBr</t>
  </si>
  <si>
    <t xml:space="preserve">Imidazolidinyl urea </t>
  </si>
  <si>
    <t>39236-46-9</t>
  </si>
  <si>
    <t>OCN2C(NC(=O)NCNC(=O)NC1N(CO)C(=O)NC1=O)C(=O)NC2=O</t>
  </si>
  <si>
    <t>Ref 29</t>
  </si>
  <si>
    <t>960.3</t>
  </si>
  <si>
    <t>1-Bromohexane</t>
  </si>
  <si>
    <t>111-25-1</t>
  </si>
  <si>
    <t>CCCCCCBr</t>
  </si>
  <si>
    <t>993.5</t>
  </si>
  <si>
    <t>trans-2-Hexenal</t>
  </si>
  <si>
    <t>6728-26-3</t>
  </si>
  <si>
    <t>CCCC=CC=O</t>
  </si>
  <si>
    <t>1007.1</t>
  </si>
  <si>
    <t>α-Hexylcinnamaldehyde</t>
  </si>
  <si>
    <t>101-86-0</t>
  </si>
  <si>
    <t>CCCCCCC(C=O)=Cc1ccccc1</t>
  </si>
  <si>
    <t>borderline</t>
  </si>
  <si>
    <t>α-Amylcinnamic aldehyde</t>
  </si>
  <si>
    <t>122-40-7</t>
  </si>
  <si>
    <t>CCCCCC(C=O)=Cc1ccccc1</t>
  </si>
  <si>
    <t>Ref 9</t>
  </si>
  <si>
    <t>1111.5 (traces)</t>
  </si>
  <si>
    <t>2-Ethylhexyl acrylate</t>
  </si>
  <si>
    <t>103-11-7</t>
  </si>
  <si>
    <t>CCCCC(CC)COC(C=C)=O</t>
  </si>
  <si>
    <t>P1: 1093.5; P2: 1277.5</t>
  </si>
  <si>
    <t>2-Methylundecanal</t>
  </si>
  <si>
    <t>110-41-8</t>
  </si>
  <si>
    <t>CCCCCCCCCC(C)C=O</t>
  </si>
  <si>
    <t>Perilla aldehyde</t>
  </si>
  <si>
    <t>2111-75-3</t>
  </si>
  <si>
    <t>CC(=C)C1CCC(=CC1)C=O</t>
  </si>
  <si>
    <t>1059.3 (Low quantity )</t>
  </si>
  <si>
    <t>Resorcinol</t>
  </si>
  <si>
    <t xml:space="preserve">108-46-3 </t>
  </si>
  <si>
    <t>108-46-3</t>
  </si>
  <si>
    <t>Oc1cccc(O)c1</t>
  </si>
  <si>
    <t>Farnesal</t>
  </si>
  <si>
    <t>502-76-0 19317-11-4</t>
  </si>
  <si>
    <t>502-67-0</t>
  </si>
  <si>
    <t>CC(C)=CCCC(C)=C(CCC(C)=C(C=O)[H])[H]</t>
  </si>
  <si>
    <t>Safranal</t>
  </si>
  <si>
    <t>116-26-7</t>
  </si>
  <si>
    <t>CC=1C=CCC(C)(C)C=1C=O</t>
  </si>
  <si>
    <t>1059.3</t>
  </si>
  <si>
    <t>1-(p-Methoxyphenyl)-1-penten-3-one</t>
  </si>
  <si>
    <t>104-27-8</t>
  </si>
  <si>
    <t>CCC(C(=C(C1=CC=C(C=C1)OC)[H])[H])=O</t>
  </si>
  <si>
    <t>1099.3</t>
  </si>
  <si>
    <t>Abietic acid</t>
  </si>
  <si>
    <t>514-10-3</t>
  </si>
  <si>
    <t>CC(C)C3=CC2=CC[C@@H]1[C@](C)(CCC[C@@]1(C)C(O)=O)[C@H]2CC3</t>
  </si>
  <si>
    <t>Citral</t>
  </si>
  <si>
    <t>5392-40-5</t>
  </si>
  <si>
    <t>CC(C)=CCCC(C)=CC=O</t>
  </si>
  <si>
    <t>13 / 6.3 / 4.6-5.3</t>
  </si>
  <si>
    <t>1061.3</t>
  </si>
  <si>
    <t xml:space="preserve">Trimellitic anhydride </t>
  </si>
  <si>
    <t>552-30-7</t>
  </si>
  <si>
    <t>C1=CC2=C(C=C1C(=O)O)C(=O)OC2=O</t>
  </si>
  <si>
    <t>No evidence for human sensitization</t>
  </si>
  <si>
    <t>2-Phenylpropionaldehyde</t>
  </si>
  <si>
    <t>93-53-8</t>
  </si>
  <si>
    <t>CC(C=O)C1=CC=CC=C1</t>
  </si>
  <si>
    <t>Creosol</t>
  </si>
  <si>
    <t>93-51-6</t>
  </si>
  <si>
    <t>COc1cc(C)ccc1O</t>
  </si>
  <si>
    <t>Dihydroeugenol</t>
  </si>
  <si>
    <t>2785-87-7</t>
  </si>
  <si>
    <t>CCCC=1C=CC(=C(C=1)OC)O</t>
  </si>
  <si>
    <t>3,4-Dihydrocoumarin</t>
  </si>
  <si>
    <t>119-84-6</t>
  </si>
  <si>
    <t>C1=CC=C2C(=C1)CCC(=O)O2</t>
  </si>
  <si>
    <t>1057.3</t>
  </si>
  <si>
    <t xml:space="preserve">Squaric acid
</t>
  </si>
  <si>
    <t>2892-51-5</t>
  </si>
  <si>
    <t>C1(=C(C(C1=O)=O)O)O</t>
  </si>
  <si>
    <t>Ethylenediamine</t>
  </si>
  <si>
    <t>107-15-3</t>
  </si>
  <si>
    <t>NCCN</t>
  </si>
  <si>
    <t>2,4-Heptadienal</t>
  </si>
  <si>
    <t>5910-85-0</t>
  </si>
  <si>
    <t>CCC(=C(C(=C(C=O)[H])[H])[H])[H]</t>
  </si>
  <si>
    <t>(957.3), sulfoxide</t>
  </si>
  <si>
    <t>Dodecyl methanesulfonate</t>
  </si>
  <si>
    <t>51323-71-8</t>
  </si>
  <si>
    <t>CS(=O)(OCCCCCCCCCCCC)=O</t>
  </si>
  <si>
    <t>cytotox</t>
  </si>
  <si>
    <t>2-(Cyclohexyloxymethyl)oxirane</t>
  </si>
  <si>
    <t>C1(OCC2CO2)CCCCC1</t>
  </si>
  <si>
    <t>5.2</t>
  </si>
  <si>
    <t>1065.4</t>
  </si>
  <si>
    <t>Thioglycerol</t>
  </si>
  <si>
    <t>96-27-5</t>
  </si>
  <si>
    <t>OC(CS)CO</t>
  </si>
  <si>
    <t>3.55</t>
  </si>
  <si>
    <t>Reaction with MBB</t>
  </si>
  <si>
    <t>P1: 1015, P2: 999.3; P3: 981.2</t>
  </si>
  <si>
    <t>Phenylacetaldehyde</t>
  </si>
  <si>
    <t>122-78-1</t>
  </si>
  <si>
    <t>O=CCc1ccccc1</t>
  </si>
  <si>
    <t>3 / 4.7</t>
  </si>
  <si>
    <t>Diethylenetriamine</t>
  </si>
  <si>
    <t>111-40-0</t>
  </si>
  <si>
    <t>C(CNCCN)N</t>
  </si>
  <si>
    <t>3.28</t>
  </si>
  <si>
    <t>α-Methylcinnamaldehyde</t>
  </si>
  <si>
    <t>101-39-3</t>
  </si>
  <si>
    <t>CC(C=O)=Cc1ccccc1</t>
  </si>
  <si>
    <t>1055.2 (Low quantity )</t>
  </si>
  <si>
    <t>3-Aminophenol</t>
  </si>
  <si>
    <t>591-27-5</t>
  </si>
  <si>
    <t>C1=CC(=CC(=C1)O)N</t>
  </si>
  <si>
    <t>n-Heptyl β-D-thioglucopyranoside</t>
  </si>
  <si>
    <t>85618-20-8</t>
  </si>
  <si>
    <t>O[C@H]([C@@H](O)[C@@H]1O)[C@H](SCCCCCCC)O[C@@H]1CO</t>
  </si>
  <si>
    <t>5-Amino-2-methylphenol</t>
  </si>
  <si>
    <t>2835-95-2</t>
  </si>
  <si>
    <t>CC=1C=CC(=CC=1O)N</t>
  </si>
  <si>
    <t>Benzylideneacetone</t>
  </si>
  <si>
    <t>122-57-6</t>
  </si>
  <si>
    <t>CC(C(=C(C1=CC=CC=C1)[H])[H])=O</t>
  </si>
  <si>
    <t>1055.4</t>
  </si>
  <si>
    <t>Farnesol</t>
  </si>
  <si>
    <t>4602-84-0</t>
  </si>
  <si>
    <t>CC(C)=CCCC(C)=CCCC(C)=CCO</t>
  </si>
  <si>
    <t>5.5</t>
  </si>
  <si>
    <t>Glyoxal</t>
  </si>
  <si>
    <t>107-22-2</t>
  </si>
  <si>
    <t>O=CC=O</t>
  </si>
  <si>
    <t>P1: 965.1; P2: 1875.5; P3: 1932.8</t>
  </si>
  <si>
    <t>Cinnamic aldehyde</t>
  </si>
  <si>
    <t>104-55-2</t>
  </si>
  <si>
    <t>O=CC=Cc1ccccc1</t>
  </si>
  <si>
    <t>1041.3</t>
  </si>
  <si>
    <t>Formaldehyde</t>
  </si>
  <si>
    <t>50-00-0</t>
  </si>
  <si>
    <t>C=O</t>
  </si>
  <si>
    <t>939.3 (minor peak)</t>
  </si>
  <si>
    <t>Tetramethylthiuram disulfide</t>
  </si>
  <si>
    <t>137-26-8</t>
  </si>
  <si>
    <t>CN(C)C(=S)SSC(N(C)C)=S</t>
  </si>
  <si>
    <t>1028.2</t>
  </si>
  <si>
    <t>3-Dimethyl-amino-1-propylamine</t>
  </si>
  <si>
    <t>109-55-7</t>
  </si>
  <si>
    <t>CN(C)CCCN</t>
  </si>
  <si>
    <t>Ref 24</t>
  </si>
  <si>
    <t>3-Propylidenephthalide</t>
  </si>
  <si>
    <t>17369-59-4</t>
  </si>
  <si>
    <t>CCC=C1OC(=O)c2ccccc12</t>
  </si>
  <si>
    <t>P1: Main adduct 1057.2</t>
  </si>
  <si>
    <t>Benzyl-glycidylether</t>
  </si>
  <si>
    <t>C1(COCC2CO2)=CC=CC=C1</t>
  </si>
  <si>
    <t>2.8</t>
  </si>
  <si>
    <t>1073.5</t>
  </si>
  <si>
    <t>Hexaethylene glycol monododecyl ether</t>
  </si>
  <si>
    <t>3055-96-7</t>
  </si>
  <si>
    <t>OCCOCCOCCOCCOCCOCCOCCCCCCCCCCCC</t>
  </si>
  <si>
    <t>trans-2-Decenal</t>
  </si>
  <si>
    <t>3913-71-1</t>
  </si>
  <si>
    <t>CCCCCCCC(=C(C=O)[H])[H]</t>
  </si>
  <si>
    <t>1063.4</t>
  </si>
  <si>
    <t>2-Phenethyloxirane</t>
  </si>
  <si>
    <t>C1(CCC2CO2)=CC=CC=C1</t>
  </si>
  <si>
    <t>2.3712</t>
  </si>
  <si>
    <t>Ref 33</t>
  </si>
  <si>
    <t>4-Vinyl-pyridine</t>
  </si>
  <si>
    <t>100-43-6</t>
  </si>
  <si>
    <t>C=CC1=CC=NC=C1</t>
  </si>
  <si>
    <t>1014.4</t>
  </si>
  <si>
    <t>1,2-Benzisothiazolin-3-one</t>
  </si>
  <si>
    <t>2634-33-5</t>
  </si>
  <si>
    <t>O=C1NSc2ccccc12</t>
  </si>
  <si>
    <t>1060.2</t>
  </si>
  <si>
    <t>Methyl 2-nonynoate</t>
  </si>
  <si>
    <t>111-80-8</t>
  </si>
  <si>
    <t>CCCCCCC#CC(=O)OC</t>
  </si>
  <si>
    <t>1077.3</t>
  </si>
  <si>
    <t>2-(2-Phenoxyethyl)oxirane</t>
  </si>
  <si>
    <t>C1(OCCC2CO2)=CC=CC=C1</t>
  </si>
  <si>
    <t>2.2</t>
  </si>
  <si>
    <t>1073.4</t>
  </si>
  <si>
    <t>Benzyl salicylate</t>
  </si>
  <si>
    <t>118-58-1</t>
  </si>
  <si>
    <t>Oc1ccccc1C(=O)OCc2ccccc2</t>
  </si>
  <si>
    <t>2.9</t>
  </si>
  <si>
    <t>negative human tests</t>
  </si>
  <si>
    <t>Diethyl maleate</t>
  </si>
  <si>
    <t>141-05-9</t>
  </si>
  <si>
    <t>CCOC(=O)C=CC(=O)OCC</t>
  </si>
  <si>
    <t>1081.3</t>
  </si>
  <si>
    <t>4-Amino-m-cresol</t>
  </si>
  <si>
    <t>2835-99-6</t>
  </si>
  <si>
    <t>CC1=CC(=CC=C1N)O</t>
  </si>
  <si>
    <t>P1:957.2; P2:1027.2</t>
  </si>
  <si>
    <t>2-Hydroxy-ethyl-acrylate</t>
  </si>
  <si>
    <t>818-61-1</t>
  </si>
  <si>
    <t>OCCOC(=O)C=C</t>
  </si>
  <si>
    <t>1025.3</t>
  </si>
  <si>
    <t>Isoeugenol</t>
  </si>
  <si>
    <t>97-54-1</t>
  </si>
  <si>
    <t>COc1cc(C=CC)ccc1O</t>
  </si>
  <si>
    <t>P1: 1089.3, P2: 1031.3, similar intensity</t>
  </si>
  <si>
    <t>2-Mercaptobenzothiazol</t>
  </si>
  <si>
    <t>149-30-4</t>
  </si>
  <si>
    <t>SC2=NC1=CC=CC=C1S2</t>
  </si>
  <si>
    <t>1106.1</t>
  </si>
  <si>
    <t>1-Naphtol</t>
  </si>
  <si>
    <t>90-15-3</t>
  </si>
  <si>
    <t>C1=CC=C2C(=C1)C=CC=C2O</t>
  </si>
  <si>
    <t>1-Phenyl-1,2-propanedione</t>
  </si>
  <si>
    <t>579-07-7</t>
  </si>
  <si>
    <t>CC(C(C1=CC=CC=C1)=O)=O</t>
  </si>
  <si>
    <t>2-(Phenethoxymethyl)oxirane</t>
  </si>
  <si>
    <t>C1(CCOCC2CO2)=CC=CC=C1</t>
  </si>
  <si>
    <t>1.5</t>
  </si>
  <si>
    <t>1087.4</t>
  </si>
  <si>
    <t>2,4-Dinitrobenzenesulfonic acid, sodium salt</t>
  </si>
  <si>
    <t>885-62-1</t>
  </si>
  <si>
    <t>[Na+].[O-][N+](=O)c1ccc(c(c1)[N+](=O)[O-])S(=O)(=O)[O-]</t>
  </si>
  <si>
    <t>P1:989.2; P2: 1075.3</t>
  </si>
  <si>
    <t>Tetraethylene glycol monotetradecyl ether</t>
  </si>
  <si>
    <t>39034-24-7</t>
  </si>
  <si>
    <t>OCCOCCOCCOCCOCCCCCCCCCCCCCC</t>
  </si>
  <si>
    <t>1-(Chloromethyl)-4-nitrobenzene</t>
  </si>
  <si>
    <t>100-14-1</t>
  </si>
  <si>
    <t>ClCC1=CC=C([N+]([O-])=O)C=C1</t>
  </si>
  <si>
    <t>&lt;&lt;1</t>
  </si>
  <si>
    <t>Tested too high conc., No EC 3 value</t>
  </si>
  <si>
    <t>1044.5</t>
  </si>
  <si>
    <t>1,2-Cyclohexane dicarboxylic anhydride</t>
  </si>
  <si>
    <t>85-42-7</t>
  </si>
  <si>
    <t>C1CCC2C(C1)C(=O)OC2=O</t>
  </si>
  <si>
    <t>P2: 1063; P3:1217</t>
  </si>
  <si>
    <t>Squaric acid diethyl ester</t>
  </si>
  <si>
    <t>O=C1C(C(OCC)=C1OCC)=O</t>
  </si>
  <si>
    <t>n.d.</t>
  </si>
  <si>
    <t>Chlorpromazine hydrochloride</t>
  </si>
  <si>
    <t>69-09-0 &amp; 50-53-3</t>
  </si>
  <si>
    <t>50-53-3</t>
  </si>
  <si>
    <t>CN(C)CCCN2c1ccccc1Sc3ccc(Cl)cc23</t>
  </si>
  <si>
    <t>1.7</t>
  </si>
  <si>
    <t>1,3-phenylenediamine</t>
  </si>
  <si>
    <t>108-45-2</t>
  </si>
  <si>
    <t>NC1=CC=CC(N)=C1</t>
  </si>
  <si>
    <t>0.49</t>
  </si>
  <si>
    <t>Bisphenol A-diglycidyl ether</t>
  </si>
  <si>
    <t>1675-54-3</t>
  </si>
  <si>
    <t>CC(C)(c2ccc(OCC1CO1)cc2)c4ccc(OCC3CO3)cc4</t>
  </si>
  <si>
    <t>1249.5</t>
  </si>
  <si>
    <t>2-Amino-phenol</t>
  </si>
  <si>
    <t>95-55-6</t>
  </si>
  <si>
    <t>Nc1ccccc1O</t>
  </si>
  <si>
    <t>1016.3 (minor peak)</t>
  </si>
  <si>
    <t>Bisphenol F diglycidylether</t>
  </si>
  <si>
    <t>C1(CC2=CC=C(OCC3CO3)C=C2)=CC=C(OCC4CO4)C=C1</t>
  </si>
  <si>
    <t>1.1232</t>
  </si>
  <si>
    <t>1221.4</t>
  </si>
  <si>
    <t>Metol</t>
  </si>
  <si>
    <t>55-55-0</t>
  </si>
  <si>
    <t>CNc1ccc(O)cc1.CNc2ccc(O)cc2.OS(O)(=O)=O</t>
  </si>
  <si>
    <t>P1: 730; P2: 1031.2</t>
  </si>
  <si>
    <t>2-(Phenylthiomethyl)oxirane</t>
  </si>
  <si>
    <t>C1(SCC2CO2)=CC=CC=C1</t>
  </si>
  <si>
    <t>0.581</t>
  </si>
  <si>
    <t>1075.4</t>
  </si>
  <si>
    <t>Diethylene glycol monohexadecyl ether</t>
  </si>
  <si>
    <t>CCCCCCCCCCCCCCCCOCCOCCO</t>
  </si>
  <si>
    <t>1.153024558</t>
  </si>
  <si>
    <t>2-​Methyl-​4-​isothiazolin-​3-​one</t>
  </si>
  <si>
    <t>2682-20-4</t>
  </si>
  <si>
    <t>[H+].[Cl-].CN1SC=CC1=O</t>
  </si>
  <si>
    <t>1024.3, under same peak also 989.0</t>
  </si>
  <si>
    <t>Methyldibromo glutaronitrile</t>
  </si>
  <si>
    <t>35691-65-7</t>
  </si>
  <si>
    <t>BrCC(Br)(CCC#N)C#N</t>
  </si>
  <si>
    <t xml:space="preserve"> P1:  941.2; P2 and P3: 939.2</t>
  </si>
  <si>
    <t>Decylphenolpolyethylene glycol ether</t>
  </si>
  <si>
    <t>CCCCCCCCCC1=CC=C(OCCOCCOCCOCCOCCOCCOCCOCCOCCO)C=C1</t>
  </si>
  <si>
    <t>1.984251315</t>
  </si>
  <si>
    <t>N,N-dimethyl-4-nitrosoaniline</t>
  </si>
  <si>
    <t>138-89-6</t>
  </si>
  <si>
    <t>CN(c1ccc(N=O)cc1)C</t>
  </si>
  <si>
    <t>P1: 1014.2</t>
  </si>
  <si>
    <t>Phenylglycidylether</t>
  </si>
  <si>
    <t>C1(COC2=CC=CC=C2)OC1</t>
  </si>
  <si>
    <t>0.46</t>
  </si>
  <si>
    <t>Methyl 2-octynoate</t>
  </si>
  <si>
    <t>111-12-6</t>
  </si>
  <si>
    <t>CCCCCC#CC(=O)OC</t>
  </si>
  <si>
    <t>0.45</t>
  </si>
  <si>
    <t>1063.3</t>
  </si>
  <si>
    <t>2-Nitro-1,4-phenylendiamine</t>
  </si>
  <si>
    <t>5307-14-2</t>
  </si>
  <si>
    <t>Nc1ccc(N)c(c1)[N+](=O)[O-]</t>
  </si>
  <si>
    <t>quenching</t>
  </si>
  <si>
    <t>4-(N-Ethyl-N-2-methan-sulphonamido-ethyl)-2-methyl-1,4-phenylenediamine</t>
  </si>
  <si>
    <t>25646-71-3</t>
  </si>
  <si>
    <t>CCN(CCNS(C)(=O)=O)C1=CC=C(C(C)=C1)N.CCN(CCNS(C)(=O)=O)C2=CC=C(C(C)=C2)N.OS(O)(=O)=O.OS(O)(=O)=O.OS(O)(=O)=O</t>
  </si>
  <si>
    <t>P1: 1178.4; P2: 800.1; P3: 800.1</t>
  </si>
  <si>
    <t>2,5-Diaminotoluene sulphate</t>
  </si>
  <si>
    <t>615-50-9</t>
  </si>
  <si>
    <t>Cc1cc(N)ccc1N.OS(O)(=O)=O</t>
  </si>
  <si>
    <t>P1: 1061.2; P2: 957.3</t>
  </si>
  <si>
    <t>Chloramine T</t>
  </si>
  <si>
    <t>127-65-1</t>
  </si>
  <si>
    <t>CC1=CC=C(C=C1)S([N-]Cl)(=O)=O.[Na+]</t>
  </si>
  <si>
    <t>0.4</t>
  </si>
  <si>
    <t>P1:?; P2: 919.2; P3: 1106.3; P4: 1101.9</t>
  </si>
  <si>
    <t>Maleic anhydride</t>
  </si>
  <si>
    <t>108-31-6</t>
  </si>
  <si>
    <t>C1=CC(=O)OC1=O</t>
  </si>
  <si>
    <t>P1: 1007.3, P2: 1127.2</t>
  </si>
  <si>
    <t>Propyl gallate</t>
  </si>
  <si>
    <t>121-79-9</t>
  </si>
  <si>
    <t>CCCOC(=O)c1cc(O)c(O)c(O)c1</t>
  </si>
  <si>
    <t>P1: 866.5; P2: 1113.1, P3: 1097.2</t>
  </si>
  <si>
    <t>1,4-Phenylenediamine</t>
  </si>
  <si>
    <t>106-50-3</t>
  </si>
  <si>
    <t>Nc1ccc(N)cc1</t>
  </si>
  <si>
    <t xml:space="preserve">P1: 1031.3, P2: 1015.2 (both similar intensity), P3: 529.3, P4: 957.3 </t>
  </si>
  <si>
    <t xml:space="preserve">Benzyl bromide </t>
  </si>
  <si>
    <t>100-39-0</t>
  </si>
  <si>
    <t>C1=CC=C(C=C1)CBr</t>
  </si>
  <si>
    <t>999.4</t>
  </si>
  <si>
    <t>Phthalic anhydride</t>
  </si>
  <si>
    <t>85-44-9</t>
  </si>
  <si>
    <t>C1=CC=C2C(=C1)C(=O)OC2=O</t>
  </si>
  <si>
    <t>Ref 27</t>
  </si>
  <si>
    <t>P1: 1057 (low quantity), main peak P2: 1205</t>
  </si>
  <si>
    <t>Glutaraldehyde</t>
  </si>
  <si>
    <t>111-30-8</t>
  </si>
  <si>
    <t>O=CCCCC=O</t>
  </si>
  <si>
    <t>Ref 23</t>
  </si>
  <si>
    <t>Benzoyl peroxide</t>
  </si>
  <si>
    <t>94-36-0</t>
  </si>
  <si>
    <t>O=C(OOC(=O)c1ccccc1)c2ccccc2</t>
  </si>
  <si>
    <t>P1: 957.3;P2: 923.2; P3, 939.3; P4:1061.2; P5: 1027.2</t>
  </si>
  <si>
    <t>1,4-Hydrochinone</t>
  </si>
  <si>
    <t>123-31-9</t>
  </si>
  <si>
    <t>Oc1ccc(O)cc1</t>
  </si>
  <si>
    <t>P1: 960.5; P2: 1013.3</t>
  </si>
  <si>
    <t>Lauryl gallate</t>
  </si>
  <si>
    <t>1166-52-5</t>
  </si>
  <si>
    <t>CCCCCCCCCCCCOC(=O)c1cc(O)c(O)c(O)c1</t>
  </si>
  <si>
    <t>1245</t>
  </si>
  <si>
    <t>Toluene 2,4-diisocyanate</t>
  </si>
  <si>
    <t>584-84-9</t>
  </si>
  <si>
    <t>O=C=NC1=CC(N=C=O)=CC=C1C</t>
  </si>
  <si>
    <t>0.11</t>
  </si>
  <si>
    <t>ok. cytotox in 1 rep</t>
  </si>
  <si>
    <t>8 adduct peaks</t>
  </si>
  <si>
    <t>Fluorescein-5-isothiocyanate</t>
  </si>
  <si>
    <t>3326-32-7</t>
  </si>
  <si>
    <t>OC1=CC2=C(C=C1)C3(C(C=CC(N=C=S)=C4)=C4C(O3)=O)C5=C(C=C(O)C=C5)O2</t>
  </si>
  <si>
    <t>P1: 1103.3; P2: (minor peak), 1297.7; P3: 737.0; P4: 416.7</t>
  </si>
  <si>
    <t>Diphenylmethane-4,4'-diisocyanate</t>
  </si>
  <si>
    <t>101-68-8</t>
  </si>
  <si>
    <t>O=C=NC1=CC=C(C=C1)CC2=CC=C(N=C=O)C=C2</t>
  </si>
  <si>
    <t>Sens-it-iv</t>
  </si>
  <si>
    <t>P1: (largest peak) 1159.2, P2: 1383.3, P3: 1607.4, P4: 1383.3, P5: 1284.7</t>
  </si>
  <si>
    <t xml:space="preserve">4-Nitrobenzylbromide </t>
  </si>
  <si>
    <t>100-11-8</t>
  </si>
  <si>
    <t>[O-][N+](=O)c1ccc(CBr)cc1</t>
  </si>
  <si>
    <t>2,4-Dinitrothiocyanatobenzene</t>
  </si>
  <si>
    <t>1594-56-5</t>
  </si>
  <si>
    <t>O=[N+]([O-])C1=C(SC#N)C=CC([N+]([O-])=O)=C1</t>
  </si>
  <si>
    <t>0.047</t>
  </si>
  <si>
    <t>Ref 17</t>
  </si>
  <si>
    <t>P1: 1042.7; P2: 1075.2</t>
  </si>
  <si>
    <t>2,4,6-Trinitrochlorobenzene</t>
  </si>
  <si>
    <t>88-88-0</t>
  </si>
  <si>
    <t>ClC1=C([N+]([O-])=O)C=C([N+]([O-])=O)C=C1[N+]([O-])=O</t>
  </si>
  <si>
    <t>no clear peaks, low signal; crosslinking?</t>
  </si>
  <si>
    <t>1-Chloro-2,4-dinitrobenzene</t>
  </si>
  <si>
    <t>97-00-7</t>
  </si>
  <si>
    <t>[O-][N+](=O)c1ccc(Cl)c(c1)[N+](=O)[O-]</t>
  </si>
  <si>
    <t>1075.3</t>
  </si>
  <si>
    <t>3-Methylcatechol</t>
  </si>
  <si>
    <t>488-17-5</t>
  </si>
  <si>
    <t>OC(C(C)=CC=C1)=C1O</t>
  </si>
  <si>
    <t>P1: 1059.2; P2: 1093.3</t>
  </si>
  <si>
    <t>4-Methylcatechol</t>
  </si>
  <si>
    <t>452-86-8</t>
  </si>
  <si>
    <t>CC1=CC=C(O)C(O)=C1</t>
  </si>
  <si>
    <t>&lt;&lt; 3.8% , 0.02 read across from 3-methyl catechol</t>
  </si>
  <si>
    <t>P1: 1093.3</t>
  </si>
  <si>
    <t>Tetrachlorsalicylanilide</t>
  </si>
  <si>
    <t>1154-59-2</t>
  </si>
  <si>
    <t>Oc1c(Cl)cc(Cl)cc1C(=O)Nc2ccc(Cl)c(Cl)c2</t>
  </si>
  <si>
    <t>p-Benzoquinone</t>
  </si>
  <si>
    <t>106-51-4</t>
  </si>
  <si>
    <t>C1=CC(C=CC1=O)=O</t>
  </si>
  <si>
    <t>P1: 1013.3 (dominant peak), P2: 1010.9, P3: 1017 (Low quantity)</t>
  </si>
  <si>
    <t>Bandrowski’s Base</t>
  </si>
  <si>
    <t>20048-27-5</t>
  </si>
  <si>
    <t>C=1C=C(C=CC=1N)N=C2C=C(C(C=C2N)=NC3=CC=C(C=C3)N)N</t>
  </si>
  <si>
    <t>5-Chloro-2-methyl-4-isothiazolin-3-one</t>
  </si>
  <si>
    <t>26172-55-4</t>
  </si>
  <si>
    <t>O=C1N(C)SC(Cl)=C1</t>
  </si>
  <si>
    <t>P1: 1023.5; P2: 1039.3; P3: 1073.8; P4: 1088.8</t>
  </si>
  <si>
    <t>7,12-Dimethylbenz[a]anthracene</t>
  </si>
  <si>
    <t>57-97-6</t>
  </si>
  <si>
    <t>CC1=C(C(C=CC=C2)=C2C=C3)C3=C(C)C4=C1C=CC=C4</t>
  </si>
  <si>
    <t>Diphenylcyclopropenone</t>
  </si>
  <si>
    <t>886-38-4</t>
  </si>
  <si>
    <t>O=C1C(=C1c2ccccc2)c3ccccc3</t>
  </si>
  <si>
    <t>P1, P2: 1115.3, Main peak P3: 1321.3</t>
  </si>
  <si>
    <t>Oxazolone</t>
  </si>
  <si>
    <t>15646-46-5</t>
  </si>
  <si>
    <t>CCOC(=C2C(=O)OC(C1=CC=CC=C1)=N2)[H]</t>
  </si>
  <si>
    <t>P1: 1251.1, P2: 1412.1, P3: 1355.1 (similar intensity)</t>
  </si>
  <si>
    <t>Methyl isoeugenol</t>
  </si>
  <si>
    <t>93-16-3</t>
  </si>
  <si>
    <t>COC1=C(OC)C=CC(/C=C/C)=C1</t>
  </si>
  <si>
    <t>Positive</t>
  </si>
  <si>
    <t>No EC 3 value</t>
  </si>
  <si>
    <t>Eugenyl acetate</t>
  </si>
  <si>
    <t>93-28-7</t>
  </si>
  <si>
    <t>CC(=O)Oc1ccc(CC=C)cc1OC</t>
  </si>
  <si>
    <t>hydrolysis product is sensitizer</t>
  </si>
  <si>
    <t>Dibutyl-phtalate</t>
  </si>
  <si>
    <t>84-74-2</t>
  </si>
  <si>
    <t>CCCCOC(C1=CC=CC=C1C(=O)OCCCC)=O</t>
  </si>
  <si>
    <t>Dimethyl sulfone</t>
  </si>
  <si>
    <t>67-71-0</t>
  </si>
  <si>
    <t>CS(C)(=O)=O</t>
  </si>
  <si>
    <t>P&amp;G</t>
  </si>
  <si>
    <t>α-Amylcinnamic alcohol</t>
  </si>
  <si>
    <t>101-85-9</t>
  </si>
  <si>
    <t>CCCCCC(CO)=Cc1ccccc1</t>
  </si>
  <si>
    <t>Butylbenzylphthalate</t>
  </si>
  <si>
    <t>85-68-7</t>
  </si>
  <si>
    <t>CCCCOC(C1=CC=CC=C1C(=O)OCC2=CC=CC=C2)=O</t>
  </si>
  <si>
    <t>Pentaerythritol triacrylate</t>
  </si>
  <si>
    <t>3524-68-3</t>
  </si>
  <si>
    <t>C=CC(=O)OCC(CO)(COC(=O)C=C)COC(=O)C=C</t>
  </si>
  <si>
    <t>Multiple adducts</t>
  </si>
  <si>
    <t>Phenethyl isovalerate</t>
  </si>
  <si>
    <t>140-26-1</t>
  </si>
  <si>
    <t>CC(C)CC(=O)OCCc1ccccc1</t>
  </si>
  <si>
    <t>39.5</t>
  </si>
  <si>
    <t>Piperonal</t>
  </si>
  <si>
    <t>120-57-0</t>
  </si>
  <si>
    <t>O=Cc1ccc2c(c1)OCO2</t>
  </si>
  <si>
    <t>25</t>
  </si>
  <si>
    <t>2,6-Dimethylhept-5-enal</t>
  </si>
  <si>
    <t>106-72-9</t>
  </si>
  <si>
    <t>CC(CCC=C(C)C)C=O</t>
  </si>
  <si>
    <t>21</t>
  </si>
  <si>
    <t>2-((3,7-Dimethyloct-6-en-1-yl)oxy)acetaldehyde</t>
  </si>
  <si>
    <t>7492-67-3</t>
  </si>
  <si>
    <t>CC(CCC=C(C)C)CCOCC=O</t>
  </si>
  <si>
    <t>28.3</t>
  </si>
  <si>
    <t>6-Methoxy-2,6-dimethyl-heptanal</t>
  </si>
  <si>
    <t>62439-41-2</t>
  </si>
  <si>
    <t>CC(CCCC(C)(C)OC)C=O</t>
  </si>
  <si>
    <t>24</t>
  </si>
  <si>
    <t>Linalyl acetate</t>
  </si>
  <si>
    <t>115-95-7</t>
  </si>
  <si>
    <t>CC(C)=CCCC(C)(C=C)OC(C)=O</t>
  </si>
  <si>
    <t>Ref 41</t>
  </si>
  <si>
    <t>no positive human data</t>
  </si>
  <si>
    <t>Myraldene</t>
  </si>
  <si>
    <t>37677-14-8</t>
  </si>
  <si>
    <t>CC(C)=CCCC1CCC(C=O)CC=1</t>
  </si>
  <si>
    <t>1-(2,3,8,8-Tetramethyl-1,2,3,4,5,6,7,8-octahydronaphthalen-2-yl)ethanone</t>
  </si>
  <si>
    <t>54464-57-2</t>
  </si>
  <si>
    <t>CC1CC2=C(CC1(C)C(C)=O)C(C)(C)CCC2</t>
  </si>
  <si>
    <t>25.14</t>
  </si>
  <si>
    <t>&lt;5.74</t>
  </si>
  <si>
    <t>3-​Methyl-α-​ionone</t>
  </si>
  <si>
    <t>127-51-5</t>
  </si>
  <si>
    <t>CC(=O)C(C)=CC1C(=CCCC1(C)C)C</t>
  </si>
  <si>
    <t>21.8</t>
  </si>
  <si>
    <t>N,N-Dibutylaniline</t>
  </si>
  <si>
    <t>613-29-6</t>
  </si>
  <si>
    <t>CCCCN(CCCC)C1=CC=CC=C1</t>
  </si>
  <si>
    <t>19.6</t>
  </si>
  <si>
    <t>Bisphenol A glycerolate dimethacrylate</t>
  </si>
  <si>
    <t>1565-94-2</t>
  </si>
  <si>
    <t>C=C(C)C(=O)OCC(COC1=CC=C(C=C1)C(C)(C)C2=CC=C(C=C2)OCC(COC(C(=C)C)=O)O)O</t>
  </si>
  <si>
    <t>45</t>
  </si>
  <si>
    <t>α-Methyl-1,3-benzodioxole-5-propionaldehyde</t>
  </si>
  <si>
    <t>1205-17-0</t>
  </si>
  <si>
    <t>CC(Cc2ccc1OCOc1c2)C=O</t>
  </si>
  <si>
    <t>16.4</t>
  </si>
  <si>
    <t>very weak in human, NOEL 13800, LOEL 15'000</t>
  </si>
  <si>
    <t>2-Acetyl-1,3,3,4,4-pentamethylcyclopentene</t>
  </si>
  <si>
    <t>13144-88-2</t>
  </si>
  <si>
    <t>CC1CC(C)(C)C(C)(C)C=1C(C)=O</t>
  </si>
  <si>
    <t>14.4</t>
  </si>
  <si>
    <t>L-Carvone</t>
  </si>
  <si>
    <t>6485-40-1</t>
  </si>
  <si>
    <t>CC(=C)[C@@H]1CC=C(C)C(=O)C1</t>
  </si>
  <si>
    <t>13 / 10.7</t>
  </si>
  <si>
    <t>1-methyl-2-methylene-4-(prop-1-en-2-yl)-7-oxabicyclo[4.1.0]heptane</t>
  </si>
  <si>
    <t>C=C(C1CC(C2(C)OC2C1)=C)C</t>
  </si>
  <si>
    <t>10.3</t>
  </si>
  <si>
    <t>Ref 34</t>
  </si>
  <si>
    <t>Maleic acid</t>
  </si>
  <si>
    <t>110-16-7</t>
  </si>
  <si>
    <t>O=C(O)/C=C\C(O)=O</t>
  </si>
  <si>
    <t>7</t>
  </si>
  <si>
    <t>Acetyl cedrene</t>
  </si>
  <si>
    <t>32388-55-9</t>
  </si>
  <si>
    <t>CC1CCC2C11CC(C(C)=C(C(C)=O)C1)C2(C)C</t>
  </si>
  <si>
    <t>13.93</t>
  </si>
  <si>
    <t>5-Methyl-2-phenyl-2,4-dihydro-pyrazol-3-one</t>
  </si>
  <si>
    <t>89-25-8</t>
  </si>
  <si>
    <t>CC1CC(=O)N(c2ccccc2)N=1</t>
  </si>
  <si>
    <t>Presented at 2013 SOT</t>
  </si>
  <si>
    <t>Isocyclocitral</t>
  </si>
  <si>
    <t>1335-66-6</t>
  </si>
  <si>
    <t>CC1CC(C)=CC(C)C1C=O</t>
  </si>
  <si>
    <t>7.4</t>
  </si>
  <si>
    <t>Anisyl alcohol</t>
  </si>
  <si>
    <t>105-13-5</t>
  </si>
  <si>
    <t>COc1ccccc1CO</t>
  </si>
  <si>
    <t>5.9</t>
  </si>
  <si>
    <t>Tropolone</t>
  </si>
  <si>
    <t>533-75-5</t>
  </si>
  <si>
    <t>C1=CC=C(C(C=C1)=O)O</t>
  </si>
  <si>
    <t>4.3</t>
  </si>
  <si>
    <t>(2-Bromoethyl)-benzene</t>
  </si>
  <si>
    <t>103-63-9</t>
  </si>
  <si>
    <t>BrCCc1ccccc1</t>
  </si>
  <si>
    <t>6.2</t>
  </si>
  <si>
    <t>2-(Hexadecycloxy) ethanol</t>
  </si>
  <si>
    <t>2136-71-2</t>
  </si>
  <si>
    <t>CCCCCCCCCCCCCCCCOCCO</t>
  </si>
  <si>
    <t>8.8</t>
  </si>
  <si>
    <t>considered false positive surfactant in LLNA</t>
  </si>
  <si>
    <t>3,7-Dimethyl-2-methyleneoct-6-enal</t>
  </si>
  <si>
    <t>22418-66-2</t>
  </si>
  <si>
    <t>CC(CCC=C(C)C)C(=C)C=O</t>
  </si>
  <si>
    <t>4.5</t>
  </si>
  <si>
    <t xml:space="preserve"> 4-Ethenyl-1-cyclohexene-1-carboxaldehyde</t>
  </si>
  <si>
    <t>O=CC1=CCC(C=C)CC1</t>
  </si>
  <si>
    <t>3.1</t>
  </si>
  <si>
    <t>Ref 37</t>
  </si>
  <si>
    <t>β-Damascone</t>
  </si>
  <si>
    <t>23726-91-2</t>
  </si>
  <si>
    <t>CC1(C)C(C(/C=C/C)=O)=C(C)CCC1</t>
  </si>
  <si>
    <t>6.7 / 2.4</t>
  </si>
  <si>
    <t>2,4-​Dimethyl-​3-​cyclohexenecarboxaldehyde</t>
  </si>
  <si>
    <t>68039-49-6</t>
  </si>
  <si>
    <t>O=CC1C(C)C=C(C)CC1</t>
  </si>
  <si>
    <t>3.25 (3 to 10)</t>
  </si>
  <si>
    <t>2.4</t>
  </si>
  <si>
    <t>Methyl pyruvate</t>
  </si>
  <si>
    <t>600-22-6</t>
  </si>
  <si>
    <t>CC(C(=O)OC)=O</t>
  </si>
  <si>
    <t>2.6</t>
  </si>
  <si>
    <t>g-Damascone</t>
  </si>
  <si>
    <t>35087-49-1</t>
  </si>
  <si>
    <t>CC(CCC1)(C)C(C(/C=C/C)=O)C1=C</t>
  </si>
  <si>
    <t>P1: 1101.5, P2: 1293.6</t>
  </si>
  <si>
    <t>5-Methyl-2-phenyl-2-hexenal</t>
  </si>
  <si>
    <t>21834-92-4</t>
  </si>
  <si>
    <t>CC(C)C/C=C(C1=CC=CC=C1)/C=O</t>
  </si>
  <si>
    <t>4.4</t>
  </si>
  <si>
    <t>4-(1,1-Dimethylethyl)-benzenepropanal</t>
  </si>
  <si>
    <t>18127-01-0</t>
  </si>
  <si>
    <t>CC(C)(C)c1ccc(CCC=O)cc1</t>
  </si>
  <si>
    <t>Diethyl sulfate</t>
  </si>
  <si>
    <t>64-67-5</t>
  </si>
  <si>
    <t>CCOS(=O)(=O)OCC</t>
  </si>
  <si>
    <t>3.3</t>
  </si>
  <si>
    <t>d-Damascone</t>
  </si>
  <si>
    <t>57378-68-4</t>
  </si>
  <si>
    <t>CC1(C)C(C(/C=C/C)=O)C(C)C=CC1</t>
  </si>
  <si>
    <t>9.6 / 0.9 / 5.2</t>
  </si>
  <si>
    <t>P1: 1101.5, P2: 1294.4</t>
  </si>
  <si>
    <t>Octyl gallate</t>
  </si>
  <si>
    <t>1034-01-1</t>
  </si>
  <si>
    <t>CCCCCCCCOC(=O)c1cc(O)c(O)c(O)c1</t>
  </si>
  <si>
    <t>&lt; 5</t>
  </si>
  <si>
    <t>P1: 1167.5, P2: ?, P3: ?</t>
  </si>
  <si>
    <t>α-Damascone</t>
  </si>
  <si>
    <t>24720-09-0</t>
  </si>
  <si>
    <t>CC1(C)C(C(/C=C/C)=O)C(C)=CCC1</t>
  </si>
  <si>
    <t>P1: 1101.5, P2: 1293.5</t>
  </si>
  <si>
    <t>Allyl phenoxyacetate</t>
  </si>
  <si>
    <t>7493-74-5</t>
  </si>
  <si>
    <t>C=CCOC(=O)COc1ccccc1</t>
  </si>
  <si>
    <t>Galbanone</t>
  </si>
  <si>
    <t>56973-85-4</t>
  </si>
  <si>
    <t>CC1(C)CCCC(C(=O)CCC=C)C1</t>
  </si>
  <si>
    <t>3</t>
  </si>
  <si>
    <t>2-Hexylidene-Cyclopentanone</t>
  </si>
  <si>
    <t>17373-89-6</t>
  </si>
  <si>
    <t>CCCCCC=C1CCCC1=O</t>
  </si>
  <si>
    <t>3,4-Dinitrophenol</t>
  </si>
  <si>
    <t>577-71-9</t>
  </si>
  <si>
    <t>Oc1ccc(N(=O)=O)c(N(=O)=O)c1</t>
  </si>
  <si>
    <t>1046.3 (traces)</t>
  </si>
  <si>
    <t xml:space="preserve">2-Amino-5-methylphenol </t>
  </si>
  <si>
    <t>2835-98-5</t>
  </si>
  <si>
    <t>Cc1ccc(N)c(O)c1</t>
  </si>
  <si>
    <t>1.6</t>
  </si>
  <si>
    <t>(957.4) Sulfoxide?</t>
  </si>
  <si>
    <t>2-Bromotetradecanoic acid</t>
  </si>
  <si>
    <t>10520-81-7</t>
  </si>
  <si>
    <t>CCCCCCCCCCCCC(Br)C(O)=O</t>
  </si>
  <si>
    <t>3.4</t>
  </si>
  <si>
    <t>0 (ind. At cytotox)</t>
  </si>
  <si>
    <t>P1: 1176.2; P2 (larger peak): 1135</t>
  </si>
  <si>
    <t xml:space="preserve">(2E)-5,6,7-Trimethyl-2,5-octadien-4-one </t>
  </si>
  <si>
    <t>357650-26-1 </t>
  </si>
  <si>
    <t>C/C(C(/C=C/C)=O)=C(C(C)C)\C</t>
  </si>
  <si>
    <t>N-Ethyl-N-nitrosourea</t>
  </si>
  <si>
    <t>759-73-9</t>
  </si>
  <si>
    <t>CCN(C(N)=O)N=O</t>
  </si>
  <si>
    <t>1.1</t>
  </si>
  <si>
    <t>1,6-Hexandiol-diglycidyl ether</t>
  </si>
  <si>
    <t>16096-31-4</t>
  </si>
  <si>
    <t>C(CCCCCOCC1CO1)OCC1CO1</t>
  </si>
  <si>
    <t>Ref 36</t>
  </si>
  <si>
    <t>P1: 1139.96 (direct adduct), P2: 1233.24, P3: ?, P4: 690.44, P5: 874.48</t>
  </si>
  <si>
    <t>2-((4-(4-(2-Methoxyethoxy)benzyl)phenoxy)methyl)oxirane</t>
  </si>
  <si>
    <t>COCCOC1=CC=C(C=C1)CC2=CC=C(OCC3OC3)C=C2</t>
  </si>
  <si>
    <t>0.18</t>
  </si>
  <si>
    <t>Ref 35</t>
  </si>
  <si>
    <t>Damascenone</t>
  </si>
  <si>
    <t>23696-85-7</t>
  </si>
  <si>
    <t>CC1(C)C(C(/C=C/C)=O)=C(C)C=CC1</t>
  </si>
  <si>
    <t>1.22</t>
  </si>
  <si>
    <t>4-Methyl-benzaldehyde</t>
  </si>
  <si>
    <t>104-87-0</t>
  </si>
  <si>
    <t>Cc1ccc(C=O)cc1</t>
  </si>
  <si>
    <t>0.69</t>
  </si>
  <si>
    <t>Doubtful LLNA, No dose-response - negative at doses &gt; 2.5%</t>
  </si>
  <si>
    <t>Iodopropynyl butylcarbamate</t>
  </si>
  <si>
    <t>55406-53-6</t>
  </si>
  <si>
    <t>CCCCNC(=O)OCC#CI</t>
  </si>
  <si>
    <t>0.9</t>
  </si>
  <si>
    <t>4-methyl-7-(prop-1-en-2-yl)-1-oxaspiro[2.5]oct-4-ene</t>
  </si>
  <si>
    <t>CC(=O)CC(=O)c1ccccc1</t>
  </si>
  <si>
    <t>0.04</t>
  </si>
  <si>
    <t>Dimethylfumarate</t>
  </si>
  <si>
    <t>624-49-7</t>
  </si>
  <si>
    <t>COC(=O)C=CC(=O)OC</t>
  </si>
  <si>
    <t>Ref 42</t>
  </si>
  <si>
    <t>Dodecyl and tetradecyl glycidyl ethers</t>
  </si>
  <si>
    <t>68609-97-2</t>
  </si>
  <si>
    <t>CCCCCCCCCCCCOCC1OC1.CCCCCCCCCCCCCCOCC2OC2</t>
  </si>
  <si>
    <t>Benzoyl chloride</t>
  </si>
  <si>
    <t>98-88-4</t>
  </si>
  <si>
    <t>O=C(Cl)c1ccccc1</t>
  </si>
  <si>
    <t>0.23</t>
  </si>
  <si>
    <t>P1: 1013.3; P2/3: 1117.3; P4: 1120.8</t>
  </si>
  <si>
    <t>Dimethyl sulfate</t>
  </si>
  <si>
    <t>77-78-1</t>
  </si>
  <si>
    <t>COS(=O)(=O)OC</t>
  </si>
  <si>
    <t>0.19</t>
  </si>
  <si>
    <t>4-Amino-3-nitrophenol</t>
  </si>
  <si>
    <t>610-81-1</t>
  </si>
  <si>
    <t>Nc1ccc(O)cc1N(=O)=O</t>
  </si>
  <si>
    <t>0.2</t>
  </si>
  <si>
    <t>Hexyl salicylate</t>
  </si>
  <si>
    <t>6259-76-3</t>
  </si>
  <si>
    <t>CCCCCCOC(=O)c1ccccc1O</t>
  </si>
  <si>
    <t>2,4-Dinitroiodobenzene</t>
  </si>
  <si>
    <t>709-49-9</t>
  </si>
  <si>
    <t>O=N(=O)c1ccc(I)c(N(=O)=O)c1</t>
  </si>
  <si>
    <t>0.17</t>
  </si>
  <si>
    <t>2,4-Dinitrobromobenzene</t>
  </si>
  <si>
    <t>584-48-5</t>
  </si>
  <si>
    <t>O=N(=O)c1ccc(Br)c(N(=O)=O)c1</t>
  </si>
  <si>
    <t>0.085</t>
  </si>
  <si>
    <t>4-Nitro-benzene-1,2-diamine</t>
  </si>
  <si>
    <t>99-56-9</t>
  </si>
  <si>
    <t>Nc1ccc(N(=O)=O)cc1N</t>
  </si>
  <si>
    <t>0.05</t>
  </si>
  <si>
    <t>Benzoylacetone</t>
  </si>
  <si>
    <t>93-91-4</t>
  </si>
  <si>
    <t>2,4-Dinitrofluorobenzene</t>
  </si>
  <si>
    <t>70-34-8</t>
  </si>
  <si>
    <t>O=N(=O)c1ccc(F)c(N(=O)=O)c1</t>
  </si>
  <si>
    <t>0.032</t>
  </si>
  <si>
    <t>P1:1241.3, P2:1241.3</t>
  </si>
  <si>
    <t>Chlorothalonil</t>
  </si>
  <si>
    <t>1897-45-6</t>
  </si>
  <si>
    <t>C(C1=C(C(C#N)=C(C(=C1Cl)Cl)Cl)Cl)#N</t>
  </si>
  <si>
    <t>0.004</t>
  </si>
  <si>
    <t>P1: 875.3 (traces); P2: 1006.5 (traces); P3: 1139.2; P4: 1101.3</t>
  </si>
  <si>
    <t>Anethole</t>
  </si>
  <si>
    <t>104-46-1</t>
  </si>
  <si>
    <t>COc1ccc(C=CC)cc1</t>
  </si>
  <si>
    <t>Triethanolamine</t>
  </si>
  <si>
    <t>102-71-6</t>
  </si>
  <si>
    <t>OCCN(CCO)CCO</t>
  </si>
  <si>
    <t>Tocopherol</t>
  </si>
  <si>
    <t>59-02-9</t>
  </si>
  <si>
    <t>CC(C)CCC[C@@H](C)CCC[C@@H](C)CCC[C@]2(C)CCc1c(C)c(O)c(C)c(C)c1O2</t>
  </si>
  <si>
    <t>DMSO</t>
  </si>
  <si>
    <t>67-68-5</t>
  </si>
  <si>
    <t>CS(C)=O</t>
  </si>
  <si>
    <t>Dibenzyl ether</t>
  </si>
  <si>
    <t>103-50-4</t>
  </si>
  <si>
    <t>C(OCc1ccccc1)c2ccccc2</t>
  </si>
  <si>
    <t>4-Methoxy-alpha-methyl benzenpropanal</t>
  </si>
  <si>
    <t>5462-06-6</t>
  </si>
  <si>
    <t>COc1ccc(CC(C)C=O)cc1</t>
  </si>
  <si>
    <t>p-Isobutyl-_-methyl hydrocinnamaldehdye</t>
  </si>
  <si>
    <t>6658-48-6</t>
  </si>
  <si>
    <t>CC(C)Cc1ccc(CC(C)C=O)cc1</t>
  </si>
  <si>
    <t>Undec-10-enal</t>
  </si>
  <si>
    <t>112-45-8</t>
  </si>
  <si>
    <t>C=CCCCCCCCCC=O</t>
  </si>
  <si>
    <t>2-Methyldecanenitrile</t>
  </si>
  <si>
    <t>69300-15-8</t>
  </si>
  <si>
    <t>CCCCCCCCC(C)C#N</t>
  </si>
  <si>
    <t>Propanedioic acid, 1-(3,3-dimethylcyclohexyl) ethyl, ethyl ester (Trade-Musk nouvelle/Applelide)</t>
  </si>
  <si>
    <t>478695-70-4</t>
  </si>
  <si>
    <t>CCOC(CC(=O)OC(C)C1CCCC(C)(C)C1)=O</t>
  </si>
  <si>
    <t>Inconclusive</t>
  </si>
  <si>
    <t>Kathon CG ( 5-chloro-2-methyl-4-isothiazolin-3-one and 2-methyl-4-isothiazolin-3-one)</t>
  </si>
  <si>
    <t>26172-55-4 &amp; 2682-20-4</t>
  </si>
  <si>
    <t>CN1C(C=C(Cl)S1)=O.CN2C(C=CS2)=O</t>
  </si>
  <si>
    <t>pEC3 EQ1</t>
  </si>
  <si>
    <t>EC3 EQ1</t>
  </si>
  <si>
    <t>Fold misprediction EQ1</t>
  </si>
  <si>
    <t>pEC3 EQ15</t>
  </si>
  <si>
    <t>Fold misprediction EQ 15</t>
  </si>
  <si>
    <t>Fold misprediction (EQ1)</t>
  </si>
  <si>
    <t>pEC3 EQ4</t>
  </si>
  <si>
    <t>EC3 EQ4</t>
  </si>
  <si>
    <t>Fold misprediction (EQ4)</t>
  </si>
  <si>
    <t>pEC3 EQ5</t>
  </si>
  <si>
    <t>EC3 EQ5</t>
  </si>
  <si>
    <t>Fold misprediction (EQ5)</t>
  </si>
  <si>
    <t>pEC3 EQ6</t>
  </si>
  <si>
    <t>EC3 EQ6</t>
  </si>
  <si>
    <t>Fold misprediction (EQ6)</t>
  </si>
  <si>
    <t>pEC3 EQ7</t>
  </si>
  <si>
    <t>EC3 EQ7</t>
  </si>
  <si>
    <t>Fold misprediction (EQ7)</t>
  </si>
  <si>
    <t>pEC3 Global model 2015</t>
  </si>
  <si>
    <t>EC3 Global model 2015</t>
  </si>
  <si>
    <t>Fold misprediction (Model 2015)</t>
  </si>
  <si>
    <t>EC3 Model 12 (EQ1)</t>
  </si>
  <si>
    <t>pEC3 Model 23 (EQ4)</t>
  </si>
  <si>
    <t>EC3 Model 2 3(EQ4)</t>
  </si>
  <si>
    <t>pEC3 Model Paper (EQ 13)</t>
  </si>
  <si>
    <t>EC3 Model Paper (EQ 13)</t>
  </si>
  <si>
    <t>Fold misprediction (EQ13)</t>
  </si>
  <si>
    <t>Geomean misprediction</t>
  </si>
  <si>
    <t>Median misprediction</t>
  </si>
  <si>
    <t>pEC3 Equation 13</t>
  </si>
  <si>
    <t>EC3 Equation 13</t>
  </si>
  <si>
    <t xml:space="preserve">Equation 13: model based on KS, h-Clat and kDPRA trained on OECD curated LLNA database (n=149) </t>
  </si>
  <si>
    <t>EC3 Eq 15 (ESM4)</t>
  </si>
  <si>
    <t>POS/ NC</t>
  </si>
  <si>
    <t>negative human data, positive if oxidized</t>
  </si>
  <si>
    <t>POS</t>
  </si>
  <si>
    <t>Log VP norm</t>
  </si>
  <si>
    <t>Positive in human HRIPT test; pos. Human patch tests</t>
  </si>
  <si>
    <t>Allergen in dental workers; rel. frequent human pos. Patch tests</t>
  </si>
  <si>
    <t>considered false negative in LLNA, variable LLNA and GPMT</t>
  </si>
  <si>
    <t>variable in LLNA; positive OECD DB, non-sensitizer WoE SCCS</t>
  </si>
  <si>
    <t>rare positive patch tests</t>
  </si>
  <si>
    <t>human NC, OECD DB; negative human data, positive if oxidized</t>
  </si>
  <si>
    <t>considered false-positive LLNA at high dose</t>
  </si>
  <si>
    <t>false positive LLNA, sensitizing impurity</t>
  </si>
  <si>
    <t>Negative human data; human NC OECD DB</t>
  </si>
  <si>
    <t xml:space="preserve">frequent pos. Patch indicate LLNA underestimates potency </t>
  </si>
  <si>
    <t>Very rare positive patch tests even if exposed population</t>
  </si>
  <si>
    <t>Variable results found by OECD data review</t>
  </si>
  <si>
    <t>Strong in human , LOEL 576; FN LLNA</t>
  </si>
  <si>
    <t>high EC3; irritation?</t>
  </si>
  <si>
    <t>non sensitizing in HRIPT at 47000; human NC OECD DB</t>
  </si>
  <si>
    <t>non sensitizing in HRIPT at 71000; human NC OECD DB</t>
  </si>
  <si>
    <t>considered false positive in LLNA; Kreiling et al.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</si>
  <si>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-Damascone</t>
    </r>
  </si>
  <si>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>-Damascone</t>
    </r>
  </si>
  <si>
    <t>non sensitizing in HRIPT at 35000; Human NC OECD DB</t>
  </si>
  <si>
    <t>false pos. LLNA; Human NC OECD DB</t>
  </si>
  <si>
    <t>FP in LLNA; human NC OECD DB</t>
  </si>
  <si>
    <t>Vitamine E; no evidence for sensitization;likely FP in LLNA</t>
  </si>
  <si>
    <t>positive human tests; human NC OECD DB</t>
  </si>
  <si>
    <r>
      <t>4-Methoxy-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-methyl benzenpropanal</t>
    </r>
  </si>
  <si>
    <t>p-Isobutyl-α-methyl hydrocinnamaldehdye</t>
  </si>
  <si>
    <t>Original LLNA reference for the extreme EC3 cannot be retrieved from authors citing the EC3</t>
  </si>
  <si>
    <t xml:space="preserve"> CASRN OECD DB</t>
  </si>
  <si>
    <t>OECD HDSG.Call</t>
  </si>
  <si>
    <t>CAS number OECD DB, empty if chemical not in OECD DB</t>
  </si>
  <si>
    <r>
      <t xml:space="preserve">Predicted kDPRA rate from measured Cor1C420 value, </t>
    </r>
    <r>
      <rPr>
        <b/>
        <u/>
        <sz val="11"/>
        <color theme="1"/>
        <rFont val="Calibri"/>
        <family val="2"/>
        <scheme val="minor"/>
      </rPr>
      <t>in s-1M-1</t>
    </r>
    <r>
      <rPr>
        <sz val="11"/>
        <color theme="1"/>
        <rFont val="Calibri"/>
        <family val="2"/>
        <scheme val="minor"/>
      </rPr>
      <t>; calculate by EQ 13: Log kmax (kDPRA) predicted = 0.9 × log kmax (Cor1-C420 assay, s-1M-1) – 0.59</t>
    </r>
  </si>
  <si>
    <t>As comparison predictions for Equation 15, transformed Cor1-C420 data instead of kDPRA</t>
  </si>
  <si>
    <t>Graph below indicates impact on overall model of the differences in the curated dataset</t>
  </si>
  <si>
    <t xml:space="preserve">positive HRIPT; human positive OECD DB </t>
  </si>
  <si>
    <t xml:space="preserve">positive GPMT; human positive OECD DB </t>
  </si>
  <si>
    <t>Human 1A, potency underestimated by LLNA (due to volatility?)</t>
  </si>
  <si>
    <t>LLNA pEC3</t>
  </si>
  <si>
    <t>LLNA pEC3 OECD</t>
  </si>
  <si>
    <t>LLNA EC3 OECD for stats</t>
  </si>
  <si>
    <t>Table ESM1-3: Predictions by Equation 1, 4, 5, 6 and 7  for the set of 188 chemicals with KS, kDPRA and hClat data</t>
  </si>
  <si>
    <t>Table ESM1-2: Predictions by Equation 1 for the set of 203 chemicals with KS and kDPRA data</t>
  </si>
  <si>
    <t>Table ESM1-4: Predictions by Equation 13, 1, 4, and 5 for the set of 149 chemicals with KS, kDPRA and hClat data and OECD curated LLNA EC3; compared vs OECD LLNA MLLP</t>
  </si>
  <si>
    <t>Extrapolated concentration in µg/ml for 1.5-fold induction of CD86 surface expression; NA indicates no activation above the threshold</t>
  </si>
  <si>
    <t>Extrapolated concentration in µg/ml for 2-fold induction of CD54 surface expression; NA indicates no activation above the threshold</t>
  </si>
  <si>
    <t>(*) inf indicates no activation is observed for either marker</t>
  </si>
  <si>
    <t xml:space="preserve"> (*) 25000 indicates &gt; 5000 µg/ml; i.e. no activation up to maximal test concentration</t>
  </si>
  <si>
    <t>Natsch and Gerberick:</t>
  </si>
  <si>
    <t>Integrated Skin Sensitization Assessment Based on OECD Methods (I): Deriving a Point of Departure for Risk Assessment</t>
  </si>
  <si>
    <t>Supplementary material: ESM1</t>
  </si>
  <si>
    <t>doi:10.14573/altex.2201141s1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</si>
</sst>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"/>
    <numFmt numFmtId="166" formatCode="0.000"/>
    <numFmt numFmtId="167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quotePrefix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quotePrefix="1" applyFill="1" applyBorder="1"/>
    <xf numFmtId="2" fontId="0" fillId="0" borderId="1" xfId="0" quotePrefix="1" applyNumberFormat="1" applyBorder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0" fillId="2" borderId="0" xfId="0" applyNumberFormat="1" applyFill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/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/>
    <xf numFmtId="2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/>
    <xf numFmtId="0" fontId="0" fillId="2" borderId="0" xfId="0" applyFill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5" fontId="0" fillId="2" borderId="1" xfId="0" applyNumberFormat="1" applyFill="1" applyBorder="1"/>
    <xf numFmtId="0" fontId="0" fillId="0" borderId="0" xfId="0" applyNumberFormat="1" applyAlignment="1">
      <alignment horizontal="center"/>
    </xf>
    <xf numFmtId="167" fontId="0" fillId="2" borderId="1" xfId="0" applyNumberFormat="1" applyFill="1" applyBorder="1" applyAlignment="1"/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NumberFormat="1" applyBorder="1" applyAlignment="1"/>
    <xf numFmtId="0" fontId="6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/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E5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'4_Pred. OECD LLNA set (n=149)'!$O$2</c:f>
              <c:strCache>
                <c:ptCount val="1"/>
                <c:pt idx="0">
                  <c:v>pEC3 EQ5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'4_Pred. OECD LLNA set (n=149)'!$F$3:$F$160</c:f>
              <c:numCache>
                <c:formatCode>0.00</c:formatCode>
                <c:ptCount val="158"/>
                <c:pt idx="0">
                  <c:v>0.2180556645986409</c:v>
                </c:pt>
                <c:pt idx="1">
                  <c:v>0.48343529475368341</c:v>
                </c:pt>
                <c:pt idx="2">
                  <c:v>0.73216054407686126</c:v>
                </c:pt>
                <c:pt idx="3">
                  <c:v>1.0966929664513769</c:v>
                </c:pt>
                <c:pt idx="4">
                  <c:v>0.46052275635467188</c:v>
                </c:pt>
                <c:pt idx="5">
                  <c:v>0.99755391121748405</c:v>
                </c:pt>
                <c:pt idx="6">
                  <c:v>-9.8537976999200527E-2</c:v>
                </c:pt>
                <c:pt idx="7">
                  <c:v>0.68678865036375347</c:v>
                </c:pt>
                <c:pt idx="8">
                  <c:v>0.27100000000000002</c:v>
                </c:pt>
                <c:pt idx="9">
                  <c:v>0.78665096472642249</c:v>
                </c:pt>
                <c:pt idx="10">
                  <c:v>0.27100000000000002</c:v>
                </c:pt>
                <c:pt idx="11">
                  <c:v>-0.12665254324273795</c:v>
                </c:pt>
                <c:pt idx="12">
                  <c:v>0.27100000000000002</c:v>
                </c:pt>
                <c:pt idx="13">
                  <c:v>0.54993784192665851</c:v>
                </c:pt>
                <c:pt idx="14">
                  <c:v>0.27100000000000002</c:v>
                </c:pt>
                <c:pt idx="15">
                  <c:v>0.43422294353560392</c:v>
                </c:pt>
                <c:pt idx="16">
                  <c:v>0.65717140981186162</c:v>
                </c:pt>
                <c:pt idx="17">
                  <c:v>0.78050316565817512</c:v>
                </c:pt>
                <c:pt idx="18">
                  <c:v>0.75561751237054275</c:v>
                </c:pt>
                <c:pt idx="19">
                  <c:v>-0.37142194749004509</c:v>
                </c:pt>
                <c:pt idx="20">
                  <c:v>0.2215711302075706</c:v>
                </c:pt>
                <c:pt idx="21">
                  <c:v>0.51487718659939863</c:v>
                </c:pt>
                <c:pt idx="22">
                  <c:v>0.43628165886017023</c:v>
                </c:pt>
                <c:pt idx="23">
                  <c:v>1.1044057426017679</c:v>
                </c:pt>
                <c:pt idx="24">
                  <c:v>-0.51753036714273892</c:v>
                </c:pt>
                <c:pt idx="25">
                  <c:v>0.5965345791650889</c:v>
                </c:pt>
                <c:pt idx="26">
                  <c:v>0.64980844846844665</c:v>
                </c:pt>
                <c:pt idx="27">
                  <c:v>0.99469951779746901</c:v>
                </c:pt>
                <c:pt idx="28">
                  <c:v>0.53855874614452892</c:v>
                </c:pt>
                <c:pt idx="29">
                  <c:v>0.25065703554002716</c:v>
                </c:pt>
                <c:pt idx="30">
                  <c:v>-0.20840821793262015</c:v>
                </c:pt>
                <c:pt idx="31">
                  <c:v>0.33184265000759722</c:v>
                </c:pt>
                <c:pt idx="32">
                  <c:v>1.1225473575671929</c:v>
                </c:pt>
                <c:pt idx="33">
                  <c:v>0.3684186839119325</c:v>
                </c:pt>
                <c:pt idx="34">
                  <c:v>1.421143586803097</c:v>
                </c:pt>
                <c:pt idx="35">
                  <c:v>0.86714184777471692</c:v>
                </c:pt>
                <c:pt idx="36">
                  <c:v>1.0386327371927275</c:v>
                </c:pt>
                <c:pt idx="37">
                  <c:v>1.3332275413477324</c:v>
                </c:pt>
                <c:pt idx="38">
                  <c:v>0.69533665396822009</c:v>
                </c:pt>
                <c:pt idx="39">
                  <c:v>0.79534788436291726</c:v>
                </c:pt>
                <c:pt idx="40">
                  <c:v>0.63548846744652332</c:v>
                </c:pt>
                <c:pt idx="41">
                  <c:v>1.1904875428163622</c:v>
                </c:pt>
                <c:pt idx="42">
                  <c:v>0.75469169347322362</c:v>
                </c:pt>
                <c:pt idx="43">
                  <c:v>1.0322515200303835</c:v>
                </c:pt>
                <c:pt idx="44">
                  <c:v>1.1741941157888138</c:v>
                </c:pt>
                <c:pt idx="45">
                  <c:v>1.3321354612377243</c:v>
                </c:pt>
                <c:pt idx="46">
                  <c:v>0.8542192083795509</c:v>
                </c:pt>
                <c:pt idx="47">
                  <c:v>1.2414649682289933</c:v>
                </c:pt>
                <c:pt idx="48">
                  <c:v>0.75028600187969907</c:v>
                </c:pt>
                <c:pt idx="49">
                  <c:v>1.3349714506631964</c:v>
                </c:pt>
                <c:pt idx="50">
                  <c:v>0.7095109575696591</c:v>
                </c:pt>
                <c:pt idx="51">
                  <c:v>0.89254608494501753</c:v>
                </c:pt>
                <c:pt idx="52">
                  <c:v>1.1848856667942793</c:v>
                </c:pt>
                <c:pt idx="53">
                  <c:v>0.46560523511045948</c:v>
                </c:pt>
                <c:pt idx="54">
                  <c:v>0.84041816394842195</c:v>
                </c:pt>
                <c:pt idx="55">
                  <c:v>1.2054901448992383</c:v>
                </c:pt>
                <c:pt idx="56">
                  <c:v>0.84407574833394361</c:v>
                </c:pt>
                <c:pt idx="57">
                  <c:v>1.332612842406123</c:v>
                </c:pt>
                <c:pt idx="58">
                  <c:v>1.3800084124798691</c:v>
                </c:pt>
                <c:pt idx="59">
                  <c:v>2.2377356071156571</c:v>
                </c:pt>
                <c:pt idx="60">
                  <c:v>0.4407828880364113</c:v>
                </c:pt>
                <c:pt idx="61">
                  <c:v>1.9267433302340988</c:v>
                </c:pt>
                <c:pt idx="62">
                  <c:v>1.1602582028869199</c:v>
                </c:pt>
                <c:pt idx="63">
                  <c:v>1.9183499301877778</c:v>
                </c:pt>
                <c:pt idx="64">
                  <c:v>1.4629530104496486</c:v>
                </c:pt>
                <c:pt idx="65">
                  <c:v>0.95181769179000619</c:v>
                </c:pt>
                <c:pt idx="66">
                  <c:v>1.5487172807518295</c:v>
                </c:pt>
                <c:pt idx="67">
                  <c:v>0.65142668138161919</c:v>
                </c:pt>
                <c:pt idx="68">
                  <c:v>2.0357775112783383</c:v>
                </c:pt>
                <c:pt idx="69">
                  <c:v>1.9221330461420854</c:v>
                </c:pt>
                <c:pt idx="70">
                  <c:v>1.5885461470324207</c:v>
                </c:pt>
                <c:pt idx="71">
                  <c:v>1.8717369596248383</c:v>
                </c:pt>
                <c:pt idx="72">
                  <c:v>1.637033032799041</c:v>
                </c:pt>
                <c:pt idx="73">
                  <c:v>1.8082490502165363</c:v>
                </c:pt>
                <c:pt idx="74">
                  <c:v>1.4654116229894845</c:v>
                </c:pt>
                <c:pt idx="75">
                  <c:v>0.93653345891906592</c:v>
                </c:pt>
                <c:pt idx="76">
                  <c:v>0.7800409145048578</c:v>
                </c:pt>
                <c:pt idx="77">
                  <c:v>0.59693639143709243</c:v>
                </c:pt>
                <c:pt idx="78">
                  <c:v>0.29441470290216692</c:v>
                </c:pt>
                <c:pt idx="79">
                  <c:v>2.2395677236938454</c:v>
                </c:pt>
                <c:pt idx="80">
                  <c:v>1.6914124464845215</c:v>
                </c:pt>
                <c:pt idx="81">
                  <c:v>1.2964031456816731</c:v>
                </c:pt>
                <c:pt idx="82">
                  <c:v>0.79449996825044233</c:v>
                </c:pt>
                <c:pt idx="83">
                  <c:v>0.96498097124162086</c:v>
                </c:pt>
                <c:pt idx="84">
                  <c:v>1.6595104200158854</c:v>
                </c:pt>
                <c:pt idx="85">
                  <c:v>0.37953368876708138</c:v>
                </c:pt>
                <c:pt idx="86">
                  <c:v>2.1863426918668569</c:v>
                </c:pt>
                <c:pt idx="87">
                  <c:v>1.1700944570050238</c:v>
                </c:pt>
                <c:pt idx="88">
                  <c:v>3.2595885594462137</c:v>
                </c:pt>
                <c:pt idx="89">
                  <c:v>0.57189004453853265</c:v>
                </c:pt>
                <c:pt idx="90">
                  <c:v>1.0778478432573091</c:v>
                </c:pt>
                <c:pt idx="91">
                  <c:v>1.926977197404286</c:v>
                </c:pt>
                <c:pt idx="92">
                  <c:v>3.1759940965282856</c:v>
                </c:pt>
                <c:pt idx="93">
                  <c:v>1.2089844017920539</c:v>
                </c:pt>
                <c:pt idx="94">
                  <c:v>1.9049600806801963</c:v>
                </c:pt>
                <c:pt idx="95">
                  <c:v>2.5144351283352271</c:v>
                </c:pt>
                <c:pt idx="96">
                  <c:v>1.6048952132822611</c:v>
                </c:pt>
                <c:pt idx="97">
                  <c:v>2.1353823971108832</c:v>
                </c:pt>
                <c:pt idx="98">
                  <c:v>1.437783578521411</c:v>
                </c:pt>
                <c:pt idx="99">
                  <c:v>1.2784754873278548</c:v>
                </c:pt>
                <c:pt idx="100">
                  <c:v>1.1204291511056286</c:v>
                </c:pt>
                <c:pt idx="101">
                  <c:v>2.0572192411987928</c:v>
                </c:pt>
                <c:pt idx="102">
                  <c:v>2.368669832539553</c:v>
                </c:pt>
                <c:pt idx="103">
                  <c:v>2.6676280483961627</c:v>
                </c:pt>
                <c:pt idx="104">
                  <c:v>2.5032348870044232</c:v>
                </c:pt>
                <c:pt idx="105">
                  <c:v>2.6942362391545278</c:v>
                </c:pt>
                <c:pt idx="106">
                  <c:v>1.8442601394947702</c:v>
                </c:pt>
                <c:pt idx="107">
                  <c:v>1.0906898003756036</c:v>
                </c:pt>
                <c:pt idx="108">
                  <c:v>2.7337408809241444</c:v>
                </c:pt>
                <c:pt idx="109">
                  <c:v>1.9275387244527711</c:v>
                </c:pt>
                <c:pt idx="110">
                  <c:v>1.7169004629892228</c:v>
                </c:pt>
                <c:pt idx="111">
                  <c:v>1.9471278262023937</c:v>
                </c:pt>
                <c:pt idx="112">
                  <c:v>2.6461194651647832</c:v>
                </c:pt>
                <c:pt idx="113">
                  <c:v>1.4036081102996629</c:v>
                </c:pt>
                <c:pt idx="114">
                  <c:v>1.5110850387938077</c:v>
                </c:pt>
                <c:pt idx="115">
                  <c:v>2.4306143804286471</c:v>
                </c:pt>
                <c:pt idx="116">
                  <c:v>3.2220763164567936</c:v>
                </c:pt>
                <c:pt idx="117">
                  <c:v>2.9219081350294873</c:v>
                </c:pt>
                <c:pt idx="118">
                  <c:v>2.3700713507874451</c:v>
                </c:pt>
                <c:pt idx="119">
                  <c:v>3.0100487473547766</c:v>
                </c:pt>
                <c:pt idx="120">
                  <c:v>2.3614500917824208</c:v>
                </c:pt>
                <c:pt idx="121">
                  <c:v>0.75574999615884964</c:v>
                </c:pt>
                <c:pt idx="122">
                  <c:v>1.2532647612337833</c:v>
                </c:pt>
                <c:pt idx="123">
                  <c:v>0.88026312038321741</c:v>
                </c:pt>
                <c:pt idx="124">
                  <c:v>1.3002027560269833</c:v>
                </c:pt>
                <c:pt idx="125">
                  <c:v>1.1315326459901545</c:v>
                </c:pt>
                <c:pt idx="126">
                  <c:v>0.59731896453301481</c:v>
                </c:pt>
                <c:pt idx="127">
                  <c:v>1.1516017790345294</c:v>
                </c:pt>
                <c:pt idx="128">
                  <c:v>1.3214571503995727</c:v>
                </c:pt>
                <c:pt idx="129">
                  <c:v>1.2426128994976424</c:v>
                </c:pt>
                <c:pt idx="130">
                  <c:v>0.52439584341223511</c:v>
                </c:pt>
                <c:pt idx="131">
                  <c:v>1.3181376455796581</c:v>
                </c:pt>
                <c:pt idx="132">
                  <c:v>0.27100000000000002</c:v>
                </c:pt>
                <c:pt idx="133">
                  <c:v>1.2028681791618185</c:v>
                </c:pt>
                <c:pt idx="134">
                  <c:v>0.98241416587094754</c:v>
                </c:pt>
                <c:pt idx="135">
                  <c:v>0.58758945558593823</c:v>
                </c:pt>
                <c:pt idx="136">
                  <c:v>3.1123297660549429</c:v>
                </c:pt>
                <c:pt idx="137">
                  <c:v>2.5143008754080518</c:v>
                </c:pt>
                <c:pt idx="138">
                  <c:v>3.645801105130841</c:v>
                </c:pt>
                <c:pt idx="139">
                  <c:v>0.33602739752460004</c:v>
                </c:pt>
                <c:pt idx="140">
                  <c:v>0.75582329673304993</c:v>
                </c:pt>
                <c:pt idx="141">
                  <c:v>0.27100000000000002</c:v>
                </c:pt>
                <c:pt idx="142">
                  <c:v>1.3117116316464403</c:v>
                </c:pt>
                <c:pt idx="143">
                  <c:v>1.5432915920969708</c:v>
                </c:pt>
                <c:pt idx="144">
                  <c:v>0.95159122699270904</c:v>
                </c:pt>
                <c:pt idx="145">
                  <c:v>1.0046569786596451</c:v>
                </c:pt>
                <c:pt idx="146">
                  <c:v>0.69224838693828894</c:v>
                </c:pt>
                <c:pt idx="147">
                  <c:v>1.0307992190976458</c:v>
                </c:pt>
                <c:pt idx="148">
                  <c:v>3.2301961843123879</c:v>
                </c:pt>
              </c:numCache>
            </c:numRef>
          </c:xVal>
          <c:yVal>
            <c:numRef>
              <c:f>'4_Pred. OECD LLNA set (n=149)'!$O$3:$O$160</c:f>
              <c:numCache>
                <c:formatCode>0.00</c:formatCode>
                <c:ptCount val="158"/>
                <c:pt idx="0">
                  <c:v>0.15740528979284441</c:v>
                </c:pt>
                <c:pt idx="1">
                  <c:v>0.39529293427729162</c:v>
                </c:pt>
                <c:pt idx="2">
                  <c:v>0.65123188669310428</c:v>
                </c:pt>
                <c:pt idx="3">
                  <c:v>1.1642725897488044</c:v>
                </c:pt>
                <c:pt idx="4">
                  <c:v>0.35683081200573719</c:v>
                </c:pt>
                <c:pt idx="5">
                  <c:v>0.82888827533301823</c:v>
                </c:pt>
                <c:pt idx="6">
                  <c:v>-9.7674220645748155E-2</c:v>
                </c:pt>
                <c:pt idx="7">
                  <c:v>0.49689550459089993</c:v>
                </c:pt>
                <c:pt idx="8">
                  <c:v>0.19800000000000001</c:v>
                </c:pt>
                <c:pt idx="9">
                  <c:v>0.84125007546030117</c:v>
                </c:pt>
                <c:pt idx="10">
                  <c:v>0.19800000000000001</c:v>
                </c:pt>
                <c:pt idx="11">
                  <c:v>-0.1265771586585448</c:v>
                </c:pt>
                <c:pt idx="12">
                  <c:v>0.19800000000000001</c:v>
                </c:pt>
                <c:pt idx="13">
                  <c:v>0.45835725011560952</c:v>
                </c:pt>
                <c:pt idx="14">
                  <c:v>0.19800000000000001</c:v>
                </c:pt>
                <c:pt idx="15">
                  <c:v>0.33479007818570855</c:v>
                </c:pt>
                <c:pt idx="16">
                  <c:v>0.48517327861843046</c:v>
                </c:pt>
                <c:pt idx="17">
                  <c:v>0.67271932616967944</c:v>
                </c:pt>
                <c:pt idx="18">
                  <c:v>0.64891617815572089</c:v>
                </c:pt>
                <c:pt idx="19">
                  <c:v>-0.32836603913164036</c:v>
                </c:pt>
                <c:pt idx="20">
                  <c:v>0.15750063892890612</c:v>
                </c:pt>
                <c:pt idx="21">
                  <c:v>0.40238290536872678</c:v>
                </c:pt>
                <c:pt idx="22">
                  <c:v>0.31175574545429818</c:v>
                </c:pt>
                <c:pt idx="23">
                  <c:v>1.0216270236653047</c:v>
                </c:pt>
                <c:pt idx="24">
                  <c:v>-0.44630274582736973</c:v>
                </c:pt>
                <c:pt idx="25">
                  <c:v>0.42797298127765421</c:v>
                </c:pt>
                <c:pt idx="26">
                  <c:v>0.58624114026006491</c:v>
                </c:pt>
                <c:pt idx="27">
                  <c:v>0.9438604782938127</c:v>
                </c:pt>
                <c:pt idx="28">
                  <c:v>0.42222939454217612</c:v>
                </c:pt>
                <c:pt idx="29">
                  <c:v>0.20746555984853859</c:v>
                </c:pt>
                <c:pt idx="30">
                  <c:v>-0.21080307579056101</c:v>
                </c:pt>
                <c:pt idx="31">
                  <c:v>0.43990812955744252</c:v>
                </c:pt>
                <c:pt idx="32">
                  <c:v>1.3716146658365407</c:v>
                </c:pt>
                <c:pt idx="33">
                  <c:v>0.50979702070433719</c:v>
                </c:pt>
                <c:pt idx="34">
                  <c:v>1.591770024408246</c:v>
                </c:pt>
                <c:pt idx="35">
                  <c:v>0.75961177263129165</c:v>
                </c:pt>
                <c:pt idx="36">
                  <c:v>1.0190232830594996</c:v>
                </c:pt>
                <c:pt idx="37">
                  <c:v>1.5646401611534528</c:v>
                </c:pt>
                <c:pt idx="38">
                  <c:v>0.67259639621879219</c:v>
                </c:pt>
                <c:pt idx="39">
                  <c:v>0.77289923315352549</c:v>
                </c:pt>
                <c:pt idx="40">
                  <c:v>0.50719022485735021</c:v>
                </c:pt>
                <c:pt idx="41">
                  <c:v>1.1047655105950147</c:v>
                </c:pt>
                <c:pt idx="42">
                  <c:v>0.76391260748642209</c:v>
                </c:pt>
                <c:pt idx="43">
                  <c:v>0.87574253807741609</c:v>
                </c:pt>
                <c:pt idx="44">
                  <c:v>1.035360176714841</c:v>
                </c:pt>
                <c:pt idx="45">
                  <c:v>1.544196147505607</c:v>
                </c:pt>
                <c:pt idx="46">
                  <c:v>0.85013141097182521</c:v>
                </c:pt>
                <c:pt idx="47">
                  <c:v>1.154385979753044</c:v>
                </c:pt>
                <c:pt idx="48">
                  <c:v>0.75126859488768405</c:v>
                </c:pt>
                <c:pt idx="49">
                  <c:v>1.1982219154478213</c:v>
                </c:pt>
                <c:pt idx="50">
                  <c:v>0.77825313851921962</c:v>
                </c:pt>
                <c:pt idx="51">
                  <c:v>0.80435074744722468</c:v>
                </c:pt>
                <c:pt idx="52">
                  <c:v>1.2122771577843472</c:v>
                </c:pt>
                <c:pt idx="53">
                  <c:v>0.35606353576115118</c:v>
                </c:pt>
                <c:pt idx="54">
                  <c:v>0.69081739901690242</c:v>
                </c:pt>
                <c:pt idx="55">
                  <c:v>1.1995383303445266</c:v>
                </c:pt>
                <c:pt idx="56">
                  <c:v>0.58716093501966182</c:v>
                </c:pt>
                <c:pt idx="57">
                  <c:v>1.4107827758139297</c:v>
                </c:pt>
                <c:pt idx="58">
                  <c:v>1.3177600644198517</c:v>
                </c:pt>
                <c:pt idx="59">
                  <c:v>2.3410239525107666</c:v>
                </c:pt>
                <c:pt idx="60">
                  <c:v>0.4037410115810352</c:v>
                </c:pt>
                <c:pt idx="61">
                  <c:v>2.0829711551586434</c:v>
                </c:pt>
                <c:pt idx="62">
                  <c:v>1.0950784464111996</c:v>
                </c:pt>
                <c:pt idx="63">
                  <c:v>1.9096979036229684</c:v>
                </c:pt>
                <c:pt idx="64">
                  <c:v>1.5291022544843254</c:v>
                </c:pt>
                <c:pt idx="65">
                  <c:v>0.83587270317693863</c:v>
                </c:pt>
                <c:pt idx="66">
                  <c:v>1.4350692633939595</c:v>
                </c:pt>
                <c:pt idx="67">
                  <c:v>0.55677417910634119</c:v>
                </c:pt>
                <c:pt idx="68">
                  <c:v>2.0308078668065872</c:v>
                </c:pt>
                <c:pt idx="69">
                  <c:v>1.8942871349989672</c:v>
                </c:pt>
                <c:pt idx="70">
                  <c:v>1.4948142488965424</c:v>
                </c:pt>
                <c:pt idx="71">
                  <c:v>1.9972994763403931</c:v>
                </c:pt>
                <c:pt idx="72">
                  <c:v>1.5020937752630217</c:v>
                </c:pt>
                <c:pt idx="73">
                  <c:v>1.9729951819483311</c:v>
                </c:pt>
                <c:pt idx="74">
                  <c:v>1.4521876994812133</c:v>
                </c:pt>
                <c:pt idx="75">
                  <c:v>0.82788099614874799</c:v>
                </c:pt>
                <c:pt idx="76">
                  <c:v>0.66932412904042993</c:v>
                </c:pt>
                <c:pt idx="77">
                  <c:v>0.50081650381585463</c:v>
                </c:pt>
                <c:pt idx="78">
                  <c:v>0.19727688841676752</c:v>
                </c:pt>
                <c:pt idx="79">
                  <c:v>2.3001790814747674</c:v>
                </c:pt>
                <c:pt idx="80">
                  <c:v>1.709789988134591</c:v>
                </c:pt>
                <c:pt idx="81">
                  <c:v>1.1124886586721052</c:v>
                </c:pt>
                <c:pt idx="82">
                  <c:v>0.68483556067685658</c:v>
                </c:pt>
                <c:pt idx="83">
                  <c:v>0.86031702338025839</c:v>
                </c:pt>
                <c:pt idx="84">
                  <c:v>1.6116630230813875</c:v>
                </c:pt>
                <c:pt idx="85">
                  <c:v>0.5463069093203059</c:v>
                </c:pt>
                <c:pt idx="86">
                  <c:v>2.2193362244726957</c:v>
                </c:pt>
                <c:pt idx="87">
                  <c:v>1.4830947227281006</c:v>
                </c:pt>
                <c:pt idx="88">
                  <c:v>3.4405952761043075</c:v>
                </c:pt>
                <c:pt idx="89">
                  <c:v>0.50367227694537731</c:v>
                </c:pt>
                <c:pt idx="90">
                  <c:v>1.0303765563783722</c:v>
                </c:pt>
                <c:pt idx="91">
                  <c:v>2.0260580345844694</c:v>
                </c:pt>
                <c:pt idx="92">
                  <c:v>3.2879181964833997</c:v>
                </c:pt>
                <c:pt idx="93">
                  <c:v>1.0572642291671752</c:v>
                </c:pt>
                <c:pt idx="94">
                  <c:v>1.9407615229287167</c:v>
                </c:pt>
                <c:pt idx="95">
                  <c:v>2.6324842955448204</c:v>
                </c:pt>
                <c:pt idx="96">
                  <c:v>1.5957890596595594</c:v>
                </c:pt>
                <c:pt idx="97">
                  <c:v>2.2450861471048964</c:v>
                </c:pt>
                <c:pt idx="98">
                  <c:v>1.3155263326959734</c:v>
                </c:pt>
                <c:pt idx="99">
                  <c:v>1.2940916130297488</c:v>
                </c:pt>
                <c:pt idx="100">
                  <c:v>1.286457780500555</c:v>
                </c:pt>
                <c:pt idx="101">
                  <c:v>2.0526879814378045</c:v>
                </c:pt>
                <c:pt idx="102">
                  <c:v>2.2598897469462988</c:v>
                </c:pt>
                <c:pt idx="103">
                  <c:v>2.816319758455323</c:v>
                </c:pt>
                <c:pt idx="104">
                  <c:v>2.636792794178775</c:v>
                </c:pt>
                <c:pt idx="105">
                  <c:v>2.8414037229485203</c:v>
                </c:pt>
                <c:pt idx="106">
                  <c:v>1.9032804835827206</c:v>
                </c:pt>
                <c:pt idx="107">
                  <c:v>0.83464966906131244</c:v>
                </c:pt>
                <c:pt idx="108">
                  <c:v>2.8697434345576616</c:v>
                </c:pt>
                <c:pt idx="109">
                  <c:v>1.8994257567945205</c:v>
                </c:pt>
                <c:pt idx="110">
                  <c:v>1.9880701504326301</c:v>
                </c:pt>
                <c:pt idx="111">
                  <c:v>1.7997178691212314</c:v>
                </c:pt>
                <c:pt idx="112">
                  <c:v>2.8234350955675449</c:v>
                </c:pt>
                <c:pt idx="113">
                  <c:v>1.579280155551652</c:v>
                </c:pt>
                <c:pt idx="114">
                  <c:v>1.400545478695143</c:v>
                </c:pt>
                <c:pt idx="115">
                  <c:v>2.4225236594610697</c:v>
                </c:pt>
                <c:pt idx="116">
                  <c:v>3.4079939570942761</c:v>
                </c:pt>
                <c:pt idx="117">
                  <c:v>3.0876929090391605</c:v>
                </c:pt>
                <c:pt idx="118">
                  <c:v>2.2904114047161905</c:v>
                </c:pt>
                <c:pt idx="119">
                  <c:v>3.0703756593433829</c:v>
                </c:pt>
                <c:pt idx="120">
                  <c:v>2.4915569329114278</c:v>
                </c:pt>
                <c:pt idx="121">
                  <c:v>0.63609980729753623</c:v>
                </c:pt>
                <c:pt idx="122">
                  <c:v>1.3180998033730473</c:v>
                </c:pt>
                <c:pt idx="123">
                  <c:v>0.61578185129121965</c:v>
                </c:pt>
                <c:pt idx="124">
                  <c:v>1.3718775850287941</c:v>
                </c:pt>
                <c:pt idx="125">
                  <c:v>1.186546369921357</c:v>
                </c:pt>
                <c:pt idx="126">
                  <c:v>0.70250470251473462</c:v>
                </c:pt>
                <c:pt idx="127">
                  <c:v>1.0874918563714324</c:v>
                </c:pt>
                <c:pt idx="128">
                  <c:v>1.2046802206796337</c:v>
                </c:pt>
                <c:pt idx="129">
                  <c:v>1.1563964287053676</c:v>
                </c:pt>
                <c:pt idx="130">
                  <c:v>0.43229399504004717</c:v>
                </c:pt>
                <c:pt idx="131">
                  <c:v>1.1458798104975871</c:v>
                </c:pt>
                <c:pt idx="132">
                  <c:v>0.19800000000000001</c:v>
                </c:pt>
                <c:pt idx="133">
                  <c:v>1.2494850100258559</c:v>
                </c:pt>
                <c:pt idx="134">
                  <c:v>0.92463314518423478</c:v>
                </c:pt>
                <c:pt idx="135">
                  <c:v>0.42793910655958056</c:v>
                </c:pt>
                <c:pt idx="136">
                  <c:v>3.3333788575070886</c:v>
                </c:pt>
                <c:pt idx="137">
                  <c:v>2.6734612886533422</c:v>
                </c:pt>
                <c:pt idx="138">
                  <c:v>3.8570924545237637</c:v>
                </c:pt>
                <c:pt idx="139">
                  <c:v>0.26434006238146307</c:v>
                </c:pt>
                <c:pt idx="140">
                  <c:v>0.54942863837239053</c:v>
                </c:pt>
                <c:pt idx="141">
                  <c:v>0.19800000000000001</c:v>
                </c:pt>
                <c:pt idx="142">
                  <c:v>1.1955715424498716</c:v>
                </c:pt>
                <c:pt idx="143">
                  <c:v>1.4507164005750872</c:v>
                </c:pt>
                <c:pt idx="144">
                  <c:v>1.0138569892469633</c:v>
                </c:pt>
                <c:pt idx="145">
                  <c:v>0.90714262170408866</c:v>
                </c:pt>
                <c:pt idx="146">
                  <c:v>0.75374245190551392</c:v>
                </c:pt>
                <c:pt idx="147">
                  <c:v>1.0900149425873376</c:v>
                </c:pt>
                <c:pt idx="148">
                  <c:v>3.4626678618896021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D-48ED-86A5-FD913816F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108352"/>
        <c:axId val="660104744"/>
      </c:scatterChart>
      <c:valAx>
        <c:axId val="66010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pEC 3 predicted by EQ 13 (OECD set; OECD LLNA database)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04744"/>
        <c:crosses val="autoZero"/>
        <c:crossBetween val="midCat"/>
        <c:majorUnit val="1"/>
      </c:valAx>
      <c:valAx>
        <c:axId val="66010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i="0" baseline="0">
                    <a:effectLst/>
                  </a:rPr>
                  <a:t>pEC 3 predicted by EQ 5 (full set; historical LLNA database)</a:t>
                </a:r>
                <a:endParaRPr lang="de-CH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14450485242478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083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523875</xdr:colOff>
      <xdr:row>6</xdr:row>
      <xdr:rowOff>104774</xdr:rowOff>
    </xdr:from>
    <xdr:to>
      <xdr:col>25</xdr:col>
      <xdr:colOff>219075</xdr:colOff>
      <xdr:row>30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UCSM0011.ds.givaudan.com\HomeDirL$\natscha\Documents\DATEN\allergy\ITS\2015%20with%20kDPRA\Full%20database_2013%20merged%20with%20OECD_211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key data"/>
      <sheetName val="key with kDPRA"/>
      <sheetName val="key with OECD MLLP"/>
      <sheetName val="key with hClat"/>
      <sheetName val="key with hClat and kDPRA"/>
      <sheetName val="Predictions kDPRA set"/>
      <sheetName val="Predictions hClat kDPRA set"/>
      <sheetName val="Pred hClat kDPRA set - OECD EC3"/>
      <sheetName val="Hazard hClat kDPRA set"/>
      <sheetName val="Predictions OECD MLLP set"/>
      <sheetName val="SMILES"/>
    </sheetNames>
    <sheetDataSet>
      <sheetData sheetId="0">
        <row r="2">
          <cell r="A2" t="str">
            <v>CAS Number</v>
          </cell>
          <cell r="B2" t="str">
            <v>GR-Number</v>
          </cell>
          <cell r="C2" t="str">
            <v>Name</v>
          </cell>
          <cell r="D2" t="str">
            <v>CAS Number</v>
          </cell>
          <cell r="E2" t="str">
            <v>MW</v>
          </cell>
          <cell r="F2" t="str">
            <v>LLNA EC3</v>
          </cell>
          <cell r="G2" t="str">
            <v>pEC3</v>
          </cell>
          <cell r="H2" t="str">
            <v>LLNA class</v>
          </cell>
          <cell r="I2" t="str">
            <v xml:space="preserve">Sensitizer positive </v>
          </cell>
          <cell r="J2" t="str">
            <v>Conflicting sensitization evidence</v>
          </cell>
          <cell r="K2" t="str">
            <v>LLNA numerical for stats</v>
          </cell>
          <cell r="L2" t="str">
            <v>pEC3</v>
          </cell>
          <cell r="M2" t="str">
            <v>LLNA data source</v>
          </cell>
          <cell r="N2" t="str">
            <v>Pos / Neg Adduct</v>
          </cell>
          <cell r="O2" t="str">
            <v>Prediction Adduct</v>
          </cell>
          <cell r="P2" t="str">
            <v>Pos / Neg KS</v>
          </cell>
          <cell r="Q2" t="str">
            <v>Pos / Neg KS all data</v>
          </cell>
          <cell r="R2" t="str">
            <v>Prediction KS</v>
          </cell>
          <cell r="S2" t="str">
            <v>Pos / Neg KS or adduct</v>
          </cell>
          <cell r="T2" t="str">
            <v>Prediction KS or adduct</v>
          </cell>
          <cell r="U2" t="str">
            <v>% peptide depletion 24 h</v>
          </cell>
          <cell r="V2" t="str">
            <v>%  dimer</v>
          </cell>
          <cell r="W2" t="str">
            <v xml:space="preserve">Adduct  (M+H) </v>
          </cell>
          <cell r="X2" t="str">
            <v>K depletion</v>
          </cell>
          <cell r="Y2" t="str">
            <v>K max Cor1</v>
          </cell>
          <cell r="Z2" t="str">
            <v>Imax</v>
          </cell>
          <cell r="AA2" t="str">
            <v>EC 1.5</v>
          </cell>
          <cell r="AB2" t="str">
            <v>EC 2</v>
          </cell>
          <cell r="AC2" t="str">
            <v>EC 3</v>
          </cell>
          <cell r="AD2" t="str">
            <v>IC50</v>
          </cell>
          <cell r="AE2" t="str">
            <v>Cytotox EC 1.5</v>
          </cell>
          <cell r="AF2" t="str">
            <v>Vapor pressure TIMES</v>
          </cell>
          <cell r="AG2" t="str">
            <v>cLogP</v>
          </cell>
          <cell r="AH2"/>
          <cell r="AI2" t="str">
            <v>EC3 pred global</v>
          </cell>
          <cell r="AJ2" t="str">
            <v>Fold mispred.</v>
          </cell>
          <cell r="AK2" t="str">
            <v>over/under</v>
          </cell>
          <cell r="AL2" t="str">
            <v>EC3 pred domain</v>
          </cell>
          <cell r="AM2" t="str">
            <v>Fold mispred. Domain</v>
          </cell>
          <cell r="AN2" t="str">
            <v>EC 1.5 avg</v>
          </cell>
          <cell r="AO2" t="str">
            <v>Pos / Neg KS</v>
          </cell>
          <cell r="AP2" t="str">
            <v>Prediction KS</v>
          </cell>
          <cell r="AQ2" t="str">
            <v>EC 1.5 n pos</v>
          </cell>
          <cell r="AR2" t="str">
            <v>EC 2</v>
          </cell>
          <cell r="AS2" t="str">
            <v>EC 2 n pos</v>
          </cell>
          <cell r="AT2" t="str">
            <v>EC 3</v>
          </cell>
          <cell r="AU2" t="str">
            <v>EC 3 n pos</v>
          </cell>
          <cell r="AV2" t="str">
            <v>Cytotox EC 1.5</v>
          </cell>
          <cell r="AW2" t="str">
            <v>IC50</v>
          </cell>
          <cell r="AX2" t="str">
            <v>pEC3</v>
          </cell>
          <cell r="AY2" t="str">
            <v>EC3 OECD for stats</v>
          </cell>
          <cell r="AZ2" t="str">
            <v>pEC3 OECD</v>
          </cell>
          <cell r="BA2" t="str">
            <v>LLNA bin (OECD preference)</v>
          </cell>
          <cell r="BB2" t="str">
            <v>LLNA class (OECD pref)</v>
          </cell>
          <cell r="BC2" t="str">
            <v>K depl</v>
          </cell>
          <cell r="BD2" t="str">
            <v>K IC50 150, including updated values</v>
          </cell>
          <cell r="BE2" t="str">
            <v>K max</v>
          </cell>
          <cell r="BF2" t="str">
            <v>Log K depl</v>
          </cell>
          <cell r="BG2" t="str">
            <v>Log K max</v>
          </cell>
          <cell r="BH2" t="str">
            <v>Log EC 1.5</v>
          </cell>
          <cell r="BI2" t="str">
            <v>Log EC2</v>
          </cell>
          <cell r="BJ2" t="str">
            <v>Log EC3</v>
          </cell>
          <cell r="BK2" t="str">
            <v>Log IC50</v>
          </cell>
          <cell r="BL2" t="str">
            <v>Log K depl norm 0</v>
          </cell>
          <cell r="BM2" t="str">
            <v>LOG_norm K max Cor1</v>
          </cell>
          <cell r="BN2" t="str">
            <v>Log EC 1.5 norm 0</v>
          </cell>
          <cell r="BO2" t="str">
            <v>Log EC2 norm 0</v>
          </cell>
          <cell r="BP2" t="str">
            <v>Log EC3 norm 0</v>
          </cell>
          <cell r="BQ2" t="str">
            <v>Log IC50 norm 0</v>
          </cell>
          <cell r="BR2" t="str">
            <v>Log K max norm 0, only adduct formers</v>
          </cell>
          <cell r="BS2" t="str">
            <v>updated kinetics</v>
          </cell>
          <cell r="BT2" t="str">
            <v>Vapour pressure, Pa</v>
          </cell>
          <cell r="BU2" t="str">
            <v>LOG Vapor pressure TIMES</v>
          </cell>
          <cell r="BV2" t="str">
            <v>VP &gt; 10norm</v>
          </cell>
          <cell r="BW2" t="str">
            <v>boiling</v>
          </cell>
          <cell r="BX2" t="str">
            <v>LogP</v>
          </cell>
          <cell r="BY2" t="str">
            <v>CASRN OECD</v>
          </cell>
          <cell r="BZ2" t="str">
            <v>SMILES</v>
          </cell>
          <cell r="CA2" t="str">
            <v>DPRA.Call</v>
          </cell>
          <cell r="CB2" t="str">
            <v>DPRA.percCysdep</v>
          </cell>
          <cell r="CC2" t="str">
            <v>DPRA.percLysdep</v>
          </cell>
          <cell r="CD2" t="str">
            <v>DPRA.mean</v>
          </cell>
          <cell r="CE2" t="str">
            <v>DPRA source</v>
          </cell>
          <cell r="CF2" t="str">
            <v>hCLAT.Call</v>
          </cell>
          <cell r="CG2" t="str">
            <v>hCLAT.CD86.EC150..ug.ml.</v>
          </cell>
          <cell r="CH2" t="str">
            <v>hCLAT.CD54.EC200..ug.ml.</v>
          </cell>
          <cell r="CI2" t="str">
            <v>h.CLAT.CV75</v>
          </cell>
          <cell r="CJ2" t="str">
            <v>hCLAT.MIT</v>
          </cell>
          <cell r="CK2" t="str">
            <v>hCLAT.MIT uM</v>
          </cell>
          <cell r="CL2" t="str">
            <v>LogNorm hClat MIT</v>
          </cell>
          <cell r="CM2" t="str">
            <v>hCLAT.CV75 uM</v>
          </cell>
          <cell r="CN2" t="str">
            <v>LogNorm hClat CV75</v>
          </cell>
          <cell r="CO2" t="str">
            <v>hClat source</v>
          </cell>
          <cell r="CP2" t="str">
            <v>KS.Call</v>
          </cell>
          <cell r="CQ2" t="str">
            <v>KS.EC1.5</v>
          </cell>
          <cell r="CR2" t="str">
            <v>LogNorm EC1.5OECD</v>
          </cell>
          <cell r="CS2" t="str">
            <v>KS.EC3</v>
          </cell>
          <cell r="CT2" t="str">
            <v>KS.IC50</v>
          </cell>
          <cell r="CU2" t="str">
            <v>KS.lmax</v>
          </cell>
          <cell r="CV2" t="str">
            <v>DEREK.Skin.Sensitisation</v>
          </cell>
          <cell r="CW2" t="str">
            <v>DEREK.Alert</v>
          </cell>
          <cell r="CX2" t="str">
            <v>OECD</v>
          </cell>
          <cell r="CY2" t="str">
            <v>Remark</v>
          </cell>
          <cell r="CZ2" t="str">
            <v>TIMES 2.29.1 prediction</v>
          </cell>
          <cell r="DA2" t="str">
            <v>LogP</v>
          </cell>
          <cell r="DB2" t="str">
            <v>LogP.Source</v>
          </cell>
          <cell r="DC2" t="str">
            <v>LogVP</v>
          </cell>
          <cell r="DD2" t="str">
            <v>LogVP.Source</v>
          </cell>
          <cell r="DE2" t="str">
            <v>LogBCF</v>
          </cell>
          <cell r="DF2" t="str">
            <v>LLNA.MLLP</v>
          </cell>
        </row>
        <row r="3">
          <cell r="A3" t="str">
            <v>696-71-9</v>
          </cell>
          <cell r="B3" t="str">
            <v>GR-02-0668-0</v>
          </cell>
          <cell r="C3" t="str">
            <v>Cyclooctanol</v>
          </cell>
          <cell r="D3" t="str">
            <v>696-71-9</v>
          </cell>
          <cell r="E3">
            <v>128.21</v>
          </cell>
          <cell r="F3" t="str">
            <v>&gt;50</v>
          </cell>
          <cell r="G3">
            <v>0</v>
          </cell>
          <cell r="H3" t="str">
            <v>V.weak/none</v>
          </cell>
          <cell r="I3">
            <v>0</v>
          </cell>
          <cell r="J3"/>
          <cell r="K3">
            <v>100</v>
          </cell>
          <cell r="L3">
            <v>0</v>
          </cell>
          <cell r="M3" t="str">
            <v>Ref 3</v>
          </cell>
          <cell r="N3">
            <v>0</v>
          </cell>
          <cell r="O3" t="str">
            <v>cn</v>
          </cell>
          <cell r="P3">
            <v>1</v>
          </cell>
          <cell r="Q3">
            <v>1</v>
          </cell>
          <cell r="R3" t="str">
            <v>fp</v>
          </cell>
          <cell r="S3">
            <v>1</v>
          </cell>
          <cell r="T3" t="str">
            <v>fp</v>
          </cell>
          <cell r="U3">
            <v>1</v>
          </cell>
          <cell r="V3">
            <v>2</v>
          </cell>
          <cell r="W3" t="str">
            <v>no Adduct</v>
          </cell>
          <cell r="X3">
            <v>6.9793998982649348E-6</v>
          </cell>
          <cell r="Y3">
            <v>6.9793998982649348E-6</v>
          </cell>
          <cell r="Z3">
            <v>2.8309971360000001</v>
          </cell>
          <cell r="AA3">
            <v>249.68221689999999</v>
          </cell>
          <cell r="AB3">
            <v>958.21233029999996</v>
          </cell>
          <cell r="AC3">
            <v>4000</v>
          </cell>
          <cell r="AD3">
            <v>4000</v>
          </cell>
          <cell r="AE3" t="str">
            <v>ok</v>
          </cell>
          <cell r="AF3">
            <v>7.1860999999999997</v>
          </cell>
          <cell r="AG3">
            <v>2.2850000000034925</v>
          </cell>
          <cell r="AH3"/>
          <cell r="AI3">
            <v>59.118383528224257</v>
          </cell>
          <cell r="AJ3">
            <v>1.691521216107982</v>
          </cell>
          <cell r="AK3" t="str">
            <v>over</v>
          </cell>
          <cell r="AL3"/>
          <cell r="AM3"/>
          <cell r="AN3">
            <v>249.68221689999999</v>
          </cell>
          <cell r="AO3">
            <v>1</v>
          </cell>
          <cell r="AP3" t="str">
            <v>fp</v>
          </cell>
          <cell r="AQ3" t="str">
            <v>2 of 2</v>
          </cell>
          <cell r="AR3">
            <v>958.21233029999996</v>
          </cell>
          <cell r="AS3" t="str">
            <v>2 of 2</v>
          </cell>
          <cell r="AT3">
            <v>4000</v>
          </cell>
          <cell r="AU3" t="str">
            <v>1 of 2</v>
          </cell>
          <cell r="AV3" t="str">
            <v>ok</v>
          </cell>
          <cell r="AW3">
            <v>4000</v>
          </cell>
          <cell r="AX3">
            <v>0</v>
          </cell>
          <cell r="BA3">
            <v>0</v>
          </cell>
          <cell r="BB3" t="str">
            <v>NC</v>
          </cell>
          <cell r="BC3">
            <v>6.9793998982649348E-6</v>
          </cell>
          <cell r="BE3">
            <v>6.9793998982649348E-6</v>
          </cell>
          <cell r="BF3">
            <v>-5.1561819172158261</v>
          </cell>
          <cell r="BG3">
            <v>-5.1561819172158261</v>
          </cell>
          <cell r="BH3">
            <v>2.3973876117256947</v>
          </cell>
          <cell r="BI3">
            <v>2.9814617550702334</v>
          </cell>
          <cell r="BJ3">
            <v>3.6020599913279625</v>
          </cell>
          <cell r="BK3">
            <v>3.6020599913279625</v>
          </cell>
          <cell r="BL3">
            <v>0</v>
          </cell>
          <cell r="BM3">
            <v>0</v>
          </cell>
          <cell r="BN3">
            <v>1.2046723796022651</v>
          </cell>
          <cell r="BO3">
            <v>0.62059823625772648</v>
          </cell>
          <cell r="BP3">
            <v>0</v>
          </cell>
          <cell r="BQ3">
            <v>0</v>
          </cell>
          <cell r="BR3">
            <v>0</v>
          </cell>
          <cell r="BT3">
            <v>7.1860999999999997</v>
          </cell>
          <cell r="BU3">
            <v>0.85649325644586582</v>
          </cell>
          <cell r="BV3">
            <v>0</v>
          </cell>
          <cell r="BW3">
            <v>479.86526671424508</v>
          </cell>
          <cell r="BX3">
            <v>2.2850000000034925</v>
          </cell>
          <cell r="BZ3" t="str">
            <v>OC1CCCCCCC1</v>
          </cell>
          <cell r="CA3"/>
          <cell r="CE3"/>
          <cell r="CF3"/>
          <cell r="CL3"/>
          <cell r="CN3"/>
          <cell r="CO3"/>
          <cell r="DF3"/>
        </row>
        <row r="4">
          <cell r="A4" t="str">
            <v>94-02-0</v>
          </cell>
          <cell r="B4" t="str">
            <v>GR-02-3063-0</v>
          </cell>
          <cell r="C4" t="str">
            <v>Ethyl benzoylacetate</v>
          </cell>
          <cell r="D4" t="str">
            <v>94-02-0</v>
          </cell>
          <cell r="E4">
            <v>192.21</v>
          </cell>
          <cell r="F4" t="str">
            <v>NC</v>
          </cell>
          <cell r="G4">
            <v>0</v>
          </cell>
          <cell r="H4" t="str">
            <v>V.weak/none</v>
          </cell>
          <cell r="I4">
            <v>0</v>
          </cell>
          <cell r="J4"/>
          <cell r="K4">
            <v>100</v>
          </cell>
          <cell r="L4">
            <v>0</v>
          </cell>
          <cell r="M4" t="str">
            <v>Ref 4</v>
          </cell>
          <cell r="N4">
            <v>0</v>
          </cell>
          <cell r="O4" t="str">
            <v>cn</v>
          </cell>
          <cell r="P4">
            <v>1</v>
          </cell>
          <cell r="Q4">
            <v>1</v>
          </cell>
          <cell r="R4" t="str">
            <v>fp</v>
          </cell>
          <cell r="S4">
            <v>1</v>
          </cell>
          <cell r="T4" t="str">
            <v>fp</v>
          </cell>
          <cell r="U4">
            <v>1</v>
          </cell>
          <cell r="V4">
            <v>5</v>
          </cell>
          <cell r="W4" t="str">
            <v>no Adduct</v>
          </cell>
          <cell r="X4">
            <v>6.9793998982649348E-6</v>
          </cell>
          <cell r="Y4">
            <v>6.9793998982649348E-6</v>
          </cell>
          <cell r="Z4">
            <v>3.2998782489999998</v>
          </cell>
          <cell r="AA4">
            <v>62.976432899999999</v>
          </cell>
          <cell r="AB4">
            <v>181.7329728</v>
          </cell>
          <cell r="AC4">
            <v>689</v>
          </cell>
          <cell r="AD4">
            <v>4000</v>
          </cell>
          <cell r="AE4" t="str">
            <v>ok</v>
          </cell>
          <cell r="AF4">
            <v>0.51859999999999995</v>
          </cell>
          <cell r="AG4">
            <v>1.2060000000055879</v>
          </cell>
          <cell r="AH4"/>
          <cell r="AI4">
            <v>63.194646832553147</v>
          </cell>
          <cell r="AJ4">
            <v>1.5824125145436763</v>
          </cell>
          <cell r="AK4" t="str">
            <v>over</v>
          </cell>
          <cell r="AL4"/>
          <cell r="AM4"/>
          <cell r="AN4">
            <v>62.976432899999999</v>
          </cell>
          <cell r="AO4">
            <v>1</v>
          </cell>
          <cell r="AP4" t="str">
            <v>fp</v>
          </cell>
          <cell r="AQ4" t="str">
            <v>5 of 5</v>
          </cell>
          <cell r="AR4">
            <v>181.7329728</v>
          </cell>
          <cell r="AS4" t="str">
            <v>5 of 5</v>
          </cell>
          <cell r="AT4">
            <v>689</v>
          </cell>
          <cell r="AU4" t="str">
            <v>3 of 4</v>
          </cell>
          <cell r="AV4" t="str">
            <v>ok</v>
          </cell>
          <cell r="AW4">
            <v>4000</v>
          </cell>
          <cell r="AX4">
            <v>0</v>
          </cell>
          <cell r="AY4" t="str">
            <v>NA</v>
          </cell>
          <cell r="AZ4" t="str">
            <v>NA</v>
          </cell>
          <cell r="BA4">
            <v>0</v>
          </cell>
          <cell r="BB4" t="str">
            <v>NC</v>
          </cell>
          <cell r="BC4">
            <v>6.9793998982649348E-6</v>
          </cell>
          <cell r="BE4">
            <v>6.9793998982649348E-6</v>
          </cell>
          <cell r="BF4">
            <v>-5.1561819172158261</v>
          </cell>
          <cell r="BG4">
            <v>-5.1561819172158261</v>
          </cell>
          <cell r="BH4">
            <v>1.7991780577657597</v>
          </cell>
          <cell r="BI4">
            <v>2.2594337308630439</v>
          </cell>
          <cell r="BJ4">
            <v>2.8382192219076257</v>
          </cell>
          <cell r="BK4">
            <v>3.6020599913279625</v>
          </cell>
          <cell r="BL4">
            <v>0</v>
          </cell>
          <cell r="BM4">
            <v>0</v>
          </cell>
          <cell r="BN4">
            <v>1.8028819335622002</v>
          </cell>
          <cell r="BO4">
            <v>1.342626260464916</v>
          </cell>
          <cell r="BP4">
            <v>0.76384076942033419</v>
          </cell>
          <cell r="BQ4">
            <v>0</v>
          </cell>
          <cell r="BR4">
            <v>0</v>
          </cell>
          <cell r="BT4">
            <v>0.51859999999999995</v>
          </cell>
          <cell r="BU4">
            <v>-0.28516748756666738</v>
          </cell>
          <cell r="BV4">
            <v>0</v>
          </cell>
          <cell r="BW4">
            <v>557.55038395896554</v>
          </cell>
          <cell r="BX4">
            <v>1.2060000000055879</v>
          </cell>
          <cell r="BY4" t="str">
            <v>94-02-0</v>
          </cell>
          <cell r="BZ4" t="str">
            <v>CCOC(=O)CC(=O)c1ccccc1</v>
          </cell>
          <cell r="CA4">
            <v>0</v>
          </cell>
          <cell r="CB4">
            <v>11.2</v>
          </cell>
          <cell r="CC4">
            <v>0.9</v>
          </cell>
          <cell r="CD4">
            <v>6.05</v>
          </cell>
          <cell r="CE4" t="str">
            <v>OECD</v>
          </cell>
          <cell r="CF4">
            <v>0</v>
          </cell>
          <cell r="CG4" t="str">
            <v>NA</v>
          </cell>
          <cell r="CH4" t="str">
            <v>NA</v>
          </cell>
          <cell r="CI4">
            <v>571.09519160000002</v>
          </cell>
          <cell r="CJ4" t="str">
            <v>Inf</v>
          </cell>
          <cell r="CK4">
            <v>25000</v>
          </cell>
          <cell r="CL4">
            <v>0</v>
          </cell>
          <cell r="CM4">
            <v>2971.2043681390146</v>
          </cell>
          <cell r="CN4">
            <v>0.92500748379448128</v>
          </cell>
          <cell r="CO4" t="str">
            <v>OECD</v>
          </cell>
          <cell r="CP4">
            <v>1</v>
          </cell>
          <cell r="CQ4">
            <v>63.37</v>
          </cell>
          <cell r="CR4">
            <v>1.8001762842027229</v>
          </cell>
          <cell r="CS4" t="str">
            <v>NA</v>
          </cell>
          <cell r="CT4" t="str">
            <v>NA</v>
          </cell>
          <cell r="CU4">
            <v>3.3</v>
          </cell>
          <cell r="CV4">
            <v>0</v>
          </cell>
          <cell r="CX4">
            <v>0</v>
          </cell>
          <cell r="DA4">
            <v>1.87</v>
          </cell>
          <cell r="DB4" t="str">
            <v>Exp</v>
          </cell>
          <cell r="DC4">
            <v>-3.3893004539999998</v>
          </cell>
          <cell r="DD4" t="str">
            <v>Exp</v>
          </cell>
          <cell r="DE4">
            <v>0.89931886900000002</v>
          </cell>
          <cell r="DF4" t="str">
            <v>NA</v>
          </cell>
        </row>
        <row r="5">
          <cell r="A5" t="str">
            <v>15128-82-2</v>
          </cell>
          <cell r="B5" t="str">
            <v>GR-02-6050-0</v>
          </cell>
          <cell r="C5" t="str">
            <v xml:space="preserve">3-Hydroxy-2-nitropyridine </v>
          </cell>
          <cell r="D5" t="str">
            <v>15128-82-2</v>
          </cell>
          <cell r="E5">
            <v>140.1</v>
          </cell>
          <cell r="F5" t="str">
            <v>&gt;26</v>
          </cell>
          <cell r="G5">
            <v>0</v>
          </cell>
          <cell r="H5" t="str">
            <v>V.weak/none</v>
          </cell>
          <cell r="I5">
            <v>0</v>
          </cell>
          <cell r="J5"/>
          <cell r="K5">
            <v>100</v>
          </cell>
          <cell r="L5">
            <v>0</v>
          </cell>
          <cell r="M5" t="str">
            <v>Ref 3</v>
          </cell>
          <cell r="N5">
            <v>0</v>
          </cell>
          <cell r="O5" t="str">
            <v>cn</v>
          </cell>
          <cell r="P5">
            <v>0</v>
          </cell>
          <cell r="Q5">
            <v>0</v>
          </cell>
          <cell r="R5" t="str">
            <v>cn</v>
          </cell>
          <cell r="S5">
            <v>0</v>
          </cell>
          <cell r="T5" t="str">
            <v>cn</v>
          </cell>
          <cell r="U5">
            <v>1</v>
          </cell>
          <cell r="V5">
            <v>4</v>
          </cell>
          <cell r="W5" t="str">
            <v>no Adduct</v>
          </cell>
          <cell r="X5">
            <v>6.9793998982649348E-6</v>
          </cell>
          <cell r="Y5">
            <v>6.9793998982649348E-6</v>
          </cell>
          <cell r="Z5">
            <v>1.0368471180000001</v>
          </cell>
          <cell r="AA5">
            <v>4000</v>
          </cell>
          <cell r="AB5">
            <v>4000</v>
          </cell>
          <cell r="AC5">
            <v>4000</v>
          </cell>
          <cell r="AD5">
            <v>4000</v>
          </cell>
          <cell r="AE5" t="str">
            <v>ok</v>
          </cell>
          <cell r="AF5">
            <v>0.1152</v>
          </cell>
          <cell r="AG5">
            <v>0.55900000000201544</v>
          </cell>
          <cell r="AH5"/>
          <cell r="AI5">
            <v>127.66096861881196</v>
          </cell>
          <cell r="AJ5">
            <v>1.2766096861881195</v>
          </cell>
          <cell r="AK5" t="str">
            <v>under</v>
          </cell>
          <cell r="AL5"/>
          <cell r="AM5"/>
          <cell r="AN5">
            <v>4000</v>
          </cell>
          <cell r="AO5">
            <v>0</v>
          </cell>
          <cell r="AP5" t="str">
            <v>cn</v>
          </cell>
          <cell r="AQ5" t="str">
            <v>0 of 2</v>
          </cell>
          <cell r="AR5">
            <v>4000</v>
          </cell>
          <cell r="AS5" t="str">
            <v>0 of 2</v>
          </cell>
          <cell r="AT5">
            <v>4000</v>
          </cell>
          <cell r="AU5" t="str">
            <v>0 of 2</v>
          </cell>
          <cell r="AV5" t="str">
            <v>ok</v>
          </cell>
          <cell r="AW5">
            <v>4000</v>
          </cell>
          <cell r="AX5">
            <v>0</v>
          </cell>
          <cell r="BA5">
            <v>0</v>
          </cell>
          <cell r="BB5" t="str">
            <v>NC</v>
          </cell>
          <cell r="BC5">
            <v>6.9793998982649348E-6</v>
          </cell>
          <cell r="BE5">
            <v>6.9793998982649348E-6</v>
          </cell>
          <cell r="BF5">
            <v>-5.1561819172158261</v>
          </cell>
          <cell r="BG5">
            <v>-5.1561819172158261</v>
          </cell>
          <cell r="BH5">
            <v>3.6020599913279625</v>
          </cell>
          <cell r="BI5">
            <v>3.6020599913279625</v>
          </cell>
          <cell r="BJ5">
            <v>3.6020599913279625</v>
          </cell>
          <cell r="BK5">
            <v>3.6020599913279625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T5">
            <v>0.1152</v>
          </cell>
          <cell r="BU5">
            <v>-0.9385475209128068</v>
          </cell>
          <cell r="BV5">
            <v>0</v>
          </cell>
          <cell r="BW5">
            <v>1000</v>
          </cell>
          <cell r="BX5">
            <v>0.55900000000201544</v>
          </cell>
          <cell r="BZ5" t="str">
            <v>OC1=CC=CN=C1[N+]([O-])=O</v>
          </cell>
          <cell r="CA5"/>
          <cell r="CE5"/>
          <cell r="CF5"/>
          <cell r="CL5"/>
          <cell r="CN5"/>
          <cell r="CO5"/>
          <cell r="DF5"/>
        </row>
        <row r="6">
          <cell r="A6" t="str">
            <v>24851-98-7</v>
          </cell>
          <cell r="B6" t="str">
            <v>GR-03-0534-0</v>
          </cell>
          <cell r="C6" t="str">
            <v>Methyl dihydrojasmonate</v>
          </cell>
          <cell r="D6" t="str">
            <v>24851-98-7</v>
          </cell>
          <cell r="E6">
            <v>226.31</v>
          </cell>
          <cell r="F6" t="str">
            <v>&gt;40</v>
          </cell>
          <cell r="G6">
            <v>0</v>
          </cell>
          <cell r="H6" t="str">
            <v>V.weak/none</v>
          </cell>
          <cell r="I6">
            <v>0</v>
          </cell>
          <cell r="J6"/>
          <cell r="K6">
            <v>100</v>
          </cell>
          <cell r="L6">
            <v>0</v>
          </cell>
          <cell r="M6" t="str">
            <v>RIFM DB</v>
          </cell>
          <cell r="N6">
            <v>0</v>
          </cell>
          <cell r="O6" t="str">
            <v>cn</v>
          </cell>
          <cell r="P6">
            <v>0</v>
          </cell>
          <cell r="Q6">
            <v>0</v>
          </cell>
          <cell r="R6" t="str">
            <v>cn</v>
          </cell>
          <cell r="S6">
            <v>0</v>
          </cell>
          <cell r="T6" t="str">
            <v>cn</v>
          </cell>
          <cell r="U6">
            <v>72.593008560000001</v>
          </cell>
          <cell r="V6">
            <v>68.865506830000001</v>
          </cell>
          <cell r="W6" t="str">
            <v>no Adduct</v>
          </cell>
          <cell r="X6">
            <v>8.9886947437400628E-4</v>
          </cell>
          <cell r="Y6">
            <v>8.9886947437400628E-4</v>
          </cell>
          <cell r="Z6">
            <v>1.2571833690000001</v>
          </cell>
          <cell r="AA6">
            <v>4000</v>
          </cell>
          <cell r="AB6">
            <v>4000</v>
          </cell>
          <cell r="AC6">
            <v>4000</v>
          </cell>
          <cell r="AD6">
            <v>1560.6484720000001</v>
          </cell>
          <cell r="AE6" t="str">
            <v>ok</v>
          </cell>
          <cell r="AF6">
            <v>0.1143</v>
          </cell>
          <cell r="AG6">
            <v>2.8541999999979453</v>
          </cell>
          <cell r="AH6"/>
          <cell r="AI6">
            <v>25.696528065250138</v>
          </cell>
          <cell r="AJ6">
            <v>3.8915763151377534</v>
          </cell>
          <cell r="AK6" t="str">
            <v>over</v>
          </cell>
          <cell r="AL6"/>
          <cell r="AM6"/>
          <cell r="AN6">
            <v>4000</v>
          </cell>
          <cell r="AO6">
            <v>0</v>
          </cell>
          <cell r="AP6" t="str">
            <v>cn</v>
          </cell>
          <cell r="AQ6" t="str">
            <v xml:space="preserve">0 of 3 </v>
          </cell>
          <cell r="AR6">
            <v>4000</v>
          </cell>
          <cell r="AS6" t="str">
            <v xml:space="preserve">0 of 2 </v>
          </cell>
          <cell r="AT6">
            <v>4000</v>
          </cell>
          <cell r="AU6" t="str">
            <v xml:space="preserve">0 of 2 </v>
          </cell>
          <cell r="AV6" t="str">
            <v>ok</v>
          </cell>
          <cell r="AW6">
            <v>1560.6484720000001</v>
          </cell>
          <cell r="AX6">
            <v>0</v>
          </cell>
          <cell r="AY6" t="str">
            <v>NA</v>
          </cell>
          <cell r="AZ6" t="str">
            <v>NA</v>
          </cell>
          <cell r="BA6">
            <v>0</v>
          </cell>
          <cell r="BB6" t="str">
            <v>NC</v>
          </cell>
          <cell r="BC6">
            <v>8.9886947437400628E-4</v>
          </cell>
          <cell r="BE6">
            <v>8.9886947437400628E-4</v>
          </cell>
          <cell r="BF6">
            <v>-3.0463033679716314</v>
          </cell>
          <cell r="BG6">
            <v>-3.0463033679716314</v>
          </cell>
          <cell r="BH6">
            <v>3.6020599913279625</v>
          </cell>
          <cell r="BI6">
            <v>3.6020599913279625</v>
          </cell>
          <cell r="BJ6">
            <v>3.6020599913279625</v>
          </cell>
          <cell r="BK6">
            <v>3.1933050914909678</v>
          </cell>
          <cell r="BL6">
            <v>2.1098785492441983</v>
          </cell>
          <cell r="BM6">
            <v>2.1098785492441983</v>
          </cell>
          <cell r="BN6">
            <v>0</v>
          </cell>
          <cell r="BO6">
            <v>0</v>
          </cell>
          <cell r="BP6">
            <v>0</v>
          </cell>
          <cell r="BQ6">
            <v>0.40875489983699209</v>
          </cell>
          <cell r="BR6">
            <v>0</v>
          </cell>
          <cell r="BT6">
            <v>0.1143</v>
          </cell>
          <cell r="BU6">
            <v>-0.94195376960471822</v>
          </cell>
          <cell r="BV6">
            <v>0</v>
          </cell>
          <cell r="BW6">
            <v>582.49397901538759</v>
          </cell>
          <cell r="BX6">
            <v>2.8541999999979453</v>
          </cell>
          <cell r="BY6" t="str">
            <v>24851-98-7</v>
          </cell>
          <cell r="BZ6" t="str">
            <v>CCCCCC1C(CCC1=O)CC(=O)OC</v>
          </cell>
          <cell r="CA6">
            <v>0</v>
          </cell>
          <cell r="CB6">
            <v>5.91</v>
          </cell>
          <cell r="CC6">
            <v>0.5</v>
          </cell>
          <cell r="CD6">
            <v>3.2050000000000001</v>
          </cell>
          <cell r="CE6" t="str">
            <v>OECD</v>
          </cell>
          <cell r="CF6">
            <v>1</v>
          </cell>
          <cell r="CG6" t="str">
            <v>&gt;1527</v>
          </cell>
          <cell r="CH6" t="str">
            <v>&lt;426</v>
          </cell>
          <cell r="CI6">
            <v>1222</v>
          </cell>
          <cell r="CJ6">
            <v>426</v>
          </cell>
          <cell r="CK6">
            <v>1882.3737351420618</v>
          </cell>
          <cell r="CL6">
            <v>1.1232341541951314</v>
          </cell>
          <cell r="CM6">
            <v>5399.6730148910783</v>
          </cell>
          <cell r="CN6">
            <v>0.66557254739131499</v>
          </cell>
          <cell r="CO6" t="str">
            <v>OECD</v>
          </cell>
          <cell r="CP6">
            <v>0</v>
          </cell>
          <cell r="CQ6">
            <v>4000</v>
          </cell>
          <cell r="CR6">
            <v>0</v>
          </cell>
          <cell r="CS6">
            <v>4000</v>
          </cell>
          <cell r="CT6">
            <v>4000</v>
          </cell>
          <cell r="CU6">
            <v>1.89</v>
          </cell>
          <cell r="CV6">
            <v>0</v>
          </cell>
          <cell r="CX6">
            <v>0</v>
          </cell>
          <cell r="DA6">
            <v>3.5638085820000001</v>
          </cell>
          <cell r="DB6" t="str">
            <v>Pred</v>
          </cell>
          <cell r="DC6">
            <v>-2.7735929920000002</v>
          </cell>
          <cell r="DD6" t="str">
            <v>Pred</v>
          </cell>
          <cell r="DE6">
            <v>0.94006662100000005</v>
          </cell>
          <cell r="DF6" t="str">
            <v>NA</v>
          </cell>
        </row>
        <row r="7">
          <cell r="A7" t="str">
            <v>112-07-2</v>
          </cell>
          <cell r="B7" t="str">
            <v>GR-03-2085-0</v>
          </cell>
          <cell r="C7" t="str">
            <v>2-Butoxyethyl acetate</v>
          </cell>
          <cell r="D7" t="str">
            <v>112-07-2</v>
          </cell>
          <cell r="E7">
            <v>160.21</v>
          </cell>
          <cell r="F7" t="str">
            <v>&gt;50</v>
          </cell>
          <cell r="G7">
            <v>0</v>
          </cell>
          <cell r="H7" t="str">
            <v>V.weak/none</v>
          </cell>
          <cell r="I7">
            <v>0</v>
          </cell>
          <cell r="J7"/>
          <cell r="K7">
            <v>100</v>
          </cell>
          <cell r="L7">
            <v>0</v>
          </cell>
          <cell r="M7" t="str">
            <v>Ref 3</v>
          </cell>
          <cell r="N7">
            <v>0</v>
          </cell>
          <cell r="O7" t="str">
            <v>cn</v>
          </cell>
          <cell r="P7">
            <v>0</v>
          </cell>
          <cell r="Q7">
            <v>0</v>
          </cell>
          <cell r="R7" t="str">
            <v>cn</v>
          </cell>
          <cell r="S7">
            <v>0</v>
          </cell>
          <cell r="T7" t="str">
            <v>cn</v>
          </cell>
          <cell r="U7">
            <v>1</v>
          </cell>
          <cell r="V7">
            <v>4</v>
          </cell>
          <cell r="W7" t="str">
            <v>no Adduct</v>
          </cell>
          <cell r="X7">
            <v>6.9793998982649348E-6</v>
          </cell>
          <cell r="Y7">
            <v>6.9793998982649348E-6</v>
          </cell>
          <cell r="Z7">
            <v>1.1755701080000001</v>
          </cell>
          <cell r="AA7">
            <v>4000</v>
          </cell>
          <cell r="AB7">
            <v>4000</v>
          </cell>
          <cell r="AC7">
            <v>4000</v>
          </cell>
          <cell r="AD7">
            <v>4000</v>
          </cell>
          <cell r="AE7" t="str">
            <v>ok</v>
          </cell>
          <cell r="AF7">
            <v>77.860299999999995</v>
          </cell>
          <cell r="AG7">
            <v>1.5200000000022555</v>
          </cell>
          <cell r="AH7"/>
          <cell r="AI7">
            <v>216.94590092371246</v>
          </cell>
          <cell r="AJ7">
            <v>2.1694590092371255</v>
          </cell>
          <cell r="AK7" t="str">
            <v>under</v>
          </cell>
          <cell r="AL7"/>
          <cell r="AM7"/>
          <cell r="AN7">
            <v>4000</v>
          </cell>
          <cell r="AO7">
            <v>0</v>
          </cell>
          <cell r="AP7" t="str">
            <v>cn</v>
          </cell>
          <cell r="AQ7" t="str">
            <v>0 of 2</v>
          </cell>
          <cell r="AR7">
            <v>4000</v>
          </cell>
          <cell r="AS7" t="str">
            <v>0 of 2</v>
          </cell>
          <cell r="AT7">
            <v>4000</v>
          </cell>
          <cell r="AU7" t="str">
            <v>0 of 2</v>
          </cell>
          <cell r="AV7" t="str">
            <v>ok</v>
          </cell>
          <cell r="AW7">
            <v>4000</v>
          </cell>
          <cell r="AX7">
            <v>0</v>
          </cell>
          <cell r="AY7">
            <v>100</v>
          </cell>
          <cell r="AZ7">
            <v>0</v>
          </cell>
          <cell r="BA7">
            <v>0</v>
          </cell>
          <cell r="BB7" t="str">
            <v>NC</v>
          </cell>
          <cell r="BC7">
            <v>6.9793998982649348E-6</v>
          </cell>
          <cell r="BE7">
            <v>6.9793998982649348E-6</v>
          </cell>
          <cell r="BF7">
            <v>-5.1561819172158261</v>
          </cell>
          <cell r="BG7">
            <v>-5.1561819172158261</v>
          </cell>
          <cell r="BH7">
            <v>3.6020599913279625</v>
          </cell>
          <cell r="BI7">
            <v>3.6020599913279625</v>
          </cell>
          <cell r="BJ7">
            <v>3.6020599913279625</v>
          </cell>
          <cell r="BK7">
            <v>3.6020599913279625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T7">
            <v>77.860299999999995</v>
          </cell>
          <cell r="BU7">
            <v>1.8913160727457903</v>
          </cell>
          <cell r="BV7">
            <v>0.89131607274579028</v>
          </cell>
          <cell r="BW7">
            <v>464.79454364115372</v>
          </cell>
          <cell r="BX7">
            <v>1.5200000000022555</v>
          </cell>
          <cell r="BY7" t="str">
            <v>112-07-2</v>
          </cell>
          <cell r="BZ7" t="str">
            <v>CCCCOCCOC(C)=O</v>
          </cell>
          <cell r="CA7">
            <v>0</v>
          </cell>
          <cell r="CB7">
            <v>-0.52</v>
          </cell>
          <cell r="CC7">
            <v>0.27</v>
          </cell>
          <cell r="CD7">
            <v>0</v>
          </cell>
          <cell r="CE7" t="str">
            <v>OECD</v>
          </cell>
          <cell r="CF7">
            <v>0</v>
          </cell>
          <cell r="CG7" t="str">
            <v>NA</v>
          </cell>
          <cell r="CH7" t="str">
            <v>NA</v>
          </cell>
          <cell r="CI7">
            <v>999.99902039999995</v>
          </cell>
          <cell r="CJ7" t="str">
            <v>Inf</v>
          </cell>
          <cell r="CK7">
            <v>25000</v>
          </cell>
          <cell r="CL7">
            <v>0</v>
          </cell>
          <cell r="CM7">
            <v>6241.8015130141684</v>
          </cell>
          <cell r="CN7">
            <v>0.60263005452748075</v>
          </cell>
          <cell r="CO7" t="str">
            <v>OECD</v>
          </cell>
          <cell r="CP7">
            <v>0</v>
          </cell>
          <cell r="CQ7">
            <v>4000</v>
          </cell>
          <cell r="CR7">
            <v>0</v>
          </cell>
          <cell r="CS7">
            <v>4000</v>
          </cell>
          <cell r="CT7">
            <v>4000</v>
          </cell>
          <cell r="CU7">
            <v>1.1755701080000001</v>
          </cell>
          <cell r="CV7">
            <v>0</v>
          </cell>
          <cell r="CX7">
            <v>0</v>
          </cell>
          <cell r="CY7" t="str">
            <v>belong to training set</v>
          </cell>
          <cell r="CZ7" t="str">
            <v>Non sensitiser</v>
          </cell>
          <cell r="DA7">
            <v>1.008306581</v>
          </cell>
          <cell r="DB7" t="str">
            <v>Pred</v>
          </cell>
          <cell r="DC7">
            <v>-0.42600000300000002</v>
          </cell>
          <cell r="DD7" t="str">
            <v>Exp</v>
          </cell>
          <cell r="DE7">
            <v>0.50597760800000002</v>
          </cell>
          <cell r="DF7" t="str">
            <v>NC</v>
          </cell>
        </row>
        <row r="8">
          <cell r="A8" t="str">
            <v>18479-58-8</v>
          </cell>
          <cell r="B8" t="str">
            <v>GR-81-0558-0</v>
          </cell>
          <cell r="C8" t="str">
            <v>Dihydromyrcenol</v>
          </cell>
          <cell r="D8" t="str">
            <v>18479-58-8</v>
          </cell>
          <cell r="E8">
            <v>156.27000000000001</v>
          </cell>
          <cell r="F8" t="str">
            <v>&gt;30 / &gt;25</v>
          </cell>
          <cell r="G8">
            <v>0</v>
          </cell>
          <cell r="H8" t="str">
            <v>V.weak/none</v>
          </cell>
          <cell r="I8">
            <v>0</v>
          </cell>
          <cell r="J8"/>
          <cell r="K8">
            <v>100</v>
          </cell>
          <cell r="L8">
            <v>0</v>
          </cell>
          <cell r="M8" t="str">
            <v>RIFM DB</v>
          </cell>
          <cell r="N8">
            <v>0</v>
          </cell>
          <cell r="O8" t="str">
            <v>cn</v>
          </cell>
          <cell r="P8">
            <v>0</v>
          </cell>
          <cell r="Q8">
            <v>0</v>
          </cell>
          <cell r="R8" t="str">
            <v>cn</v>
          </cell>
          <cell r="S8">
            <v>0</v>
          </cell>
          <cell r="T8" t="str">
            <v>cn</v>
          </cell>
          <cell r="U8">
            <v>1</v>
          </cell>
          <cell r="V8">
            <v>32</v>
          </cell>
          <cell r="W8" t="str">
            <v>no Adduct</v>
          </cell>
          <cell r="X8">
            <v>6.9793998982649348E-6</v>
          </cell>
          <cell r="Y8">
            <v>6.9793998982649348E-6</v>
          </cell>
          <cell r="Z8">
            <v>1.0576754749999999</v>
          </cell>
          <cell r="AA8">
            <v>4000</v>
          </cell>
          <cell r="AB8">
            <v>4000</v>
          </cell>
          <cell r="AC8">
            <v>4000</v>
          </cell>
          <cell r="AD8">
            <v>1354.214649</v>
          </cell>
          <cell r="AE8" t="str">
            <v>ok</v>
          </cell>
          <cell r="AF8">
            <v>18.398499999999999</v>
          </cell>
          <cell r="AG8">
            <v>2.8171999999904074</v>
          </cell>
          <cell r="AH8"/>
          <cell r="AI8">
            <v>122.52489932319862</v>
          </cell>
          <cell r="AJ8">
            <v>1.2252489932319861</v>
          </cell>
          <cell r="AK8" t="str">
            <v>under</v>
          </cell>
          <cell r="AL8"/>
          <cell r="AM8"/>
          <cell r="AN8">
            <v>4000</v>
          </cell>
          <cell r="AO8">
            <v>0</v>
          </cell>
          <cell r="AP8" t="str">
            <v>cn</v>
          </cell>
          <cell r="AQ8" t="str">
            <v>0 of 2</v>
          </cell>
          <cell r="AR8">
            <v>4000</v>
          </cell>
          <cell r="AS8" t="str">
            <v>0 of 2</v>
          </cell>
          <cell r="AT8">
            <v>4000</v>
          </cell>
          <cell r="AU8" t="str">
            <v>0 of 2</v>
          </cell>
          <cell r="AV8" t="str">
            <v>ok</v>
          </cell>
          <cell r="AW8">
            <v>1354.214649</v>
          </cell>
          <cell r="AX8">
            <v>0</v>
          </cell>
          <cell r="AY8" t="str">
            <v>NA</v>
          </cell>
          <cell r="AZ8" t="str">
            <v>NA</v>
          </cell>
          <cell r="BA8">
            <v>0</v>
          </cell>
          <cell r="BB8" t="str">
            <v>NC</v>
          </cell>
          <cell r="BC8">
            <v>6.9793998982649348E-6</v>
          </cell>
          <cell r="BE8">
            <v>6.9793998982649348E-6</v>
          </cell>
          <cell r="BF8">
            <v>-5.1561819172158261</v>
          </cell>
          <cell r="BG8">
            <v>-5.1561819172158261</v>
          </cell>
          <cell r="BH8">
            <v>3.6020599913279625</v>
          </cell>
          <cell r="BI8">
            <v>3.6020599913279625</v>
          </cell>
          <cell r="BJ8">
            <v>3.6020599913279625</v>
          </cell>
          <cell r="BK8">
            <v>3.1316875073977926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0.47037248393016728</v>
          </cell>
          <cell r="BR8">
            <v>0</v>
          </cell>
          <cell r="BT8">
            <v>18.398499999999999</v>
          </cell>
          <cell r="BU8">
            <v>1.2647824171248827</v>
          </cell>
          <cell r="BV8">
            <v>0.26478241712488271</v>
          </cell>
          <cell r="BW8">
            <v>464.45936558861285</v>
          </cell>
          <cell r="BX8">
            <v>2.8171999999904074</v>
          </cell>
          <cell r="BY8" t="str">
            <v>18479-58-8</v>
          </cell>
          <cell r="BZ8" t="str">
            <v>CC(CCCC(C)(C)O)C=C</v>
          </cell>
          <cell r="CA8">
            <v>0</v>
          </cell>
          <cell r="CB8">
            <v>1.97</v>
          </cell>
          <cell r="CC8">
            <v>0</v>
          </cell>
          <cell r="CD8">
            <v>0.98499999999999999</v>
          </cell>
          <cell r="CE8" t="str">
            <v>OECD</v>
          </cell>
          <cell r="CF8">
            <v>1</v>
          </cell>
          <cell r="CG8" t="str">
            <v>&gt;1069</v>
          </cell>
          <cell r="CH8">
            <v>603</v>
          </cell>
          <cell r="CI8">
            <v>1069</v>
          </cell>
          <cell r="CJ8">
            <v>603</v>
          </cell>
          <cell r="CK8">
            <v>3858.7060856210401</v>
          </cell>
          <cell r="CL8">
            <v>0.81149830868424599</v>
          </cell>
          <cell r="CM8">
            <v>6840.7243872784284</v>
          </cell>
          <cell r="CN8">
            <v>0.56283791561561891</v>
          </cell>
          <cell r="CO8" t="str">
            <v>OECD</v>
          </cell>
          <cell r="CP8">
            <v>0</v>
          </cell>
          <cell r="CQ8">
            <v>4000</v>
          </cell>
          <cell r="CR8">
            <v>0</v>
          </cell>
          <cell r="CS8">
            <v>4000</v>
          </cell>
          <cell r="CT8">
            <v>1354.21</v>
          </cell>
          <cell r="CU8">
            <v>1.06</v>
          </cell>
          <cell r="CV8">
            <v>1</v>
          </cell>
          <cell r="CW8" t="str">
            <v>Tertiary allylic hydroperoxide precursor</v>
          </cell>
          <cell r="CX8">
            <v>0</v>
          </cell>
          <cell r="DA8">
            <v>3.0585482900000001</v>
          </cell>
          <cell r="DB8" t="str">
            <v>Pred</v>
          </cell>
          <cell r="DC8">
            <v>-1.03582939</v>
          </cell>
          <cell r="DD8" t="str">
            <v>Pred</v>
          </cell>
          <cell r="DE8">
            <v>1.7080501429999999</v>
          </cell>
          <cell r="DF8" t="str">
            <v>NA</v>
          </cell>
        </row>
        <row r="9">
          <cell r="A9" t="str">
            <v>110-15-6</v>
          </cell>
          <cell r="B9" t="str">
            <v>GR-82-0268-0</v>
          </cell>
          <cell r="C9" t="str">
            <v>Succinic acid</v>
          </cell>
          <cell r="D9" t="str">
            <v>110-15-6</v>
          </cell>
          <cell r="E9">
            <v>118.09</v>
          </cell>
          <cell r="F9" t="str">
            <v>&gt; 25</v>
          </cell>
          <cell r="G9">
            <v>0</v>
          </cell>
          <cell r="H9" t="str">
            <v>V.weak/none</v>
          </cell>
          <cell r="I9">
            <v>0</v>
          </cell>
          <cell r="J9"/>
          <cell r="K9">
            <v>100</v>
          </cell>
          <cell r="L9">
            <v>0</v>
          </cell>
          <cell r="M9" t="str">
            <v>Ref 10</v>
          </cell>
          <cell r="N9">
            <v>0</v>
          </cell>
          <cell r="O9" t="str">
            <v>cn</v>
          </cell>
          <cell r="P9">
            <v>0</v>
          </cell>
          <cell r="Q9">
            <v>0</v>
          </cell>
          <cell r="R9" t="str">
            <v>cn</v>
          </cell>
          <cell r="S9">
            <v>0</v>
          </cell>
          <cell r="T9" t="str">
            <v>cn</v>
          </cell>
          <cell r="U9">
            <v>1</v>
          </cell>
          <cell r="V9">
            <v>2.072018296</v>
          </cell>
          <cell r="W9" t="str">
            <v>no Adduct</v>
          </cell>
          <cell r="X9">
            <v>6.9793998982649348E-6</v>
          </cell>
          <cell r="Y9">
            <v>6.9793998982649348E-6</v>
          </cell>
          <cell r="Z9">
            <v>1.192839011</v>
          </cell>
          <cell r="AA9">
            <v>4000</v>
          </cell>
          <cell r="AB9">
            <v>4000</v>
          </cell>
          <cell r="AC9">
            <v>4000</v>
          </cell>
          <cell r="AD9">
            <v>4000</v>
          </cell>
          <cell r="AE9" t="str">
            <v>ok</v>
          </cell>
          <cell r="AF9">
            <v>1.29E-2</v>
          </cell>
          <cell r="AG9">
            <v>-0.5899999737739563</v>
          </cell>
          <cell r="AH9"/>
          <cell r="AI9">
            <v>107.60516619697006</v>
          </cell>
          <cell r="AJ9">
            <v>1.0760516619697</v>
          </cell>
          <cell r="AK9" t="str">
            <v>under</v>
          </cell>
          <cell r="AL9"/>
          <cell r="AM9"/>
          <cell r="AN9">
            <v>4000</v>
          </cell>
          <cell r="AO9">
            <v>0</v>
          </cell>
          <cell r="AP9" t="str">
            <v>cn</v>
          </cell>
          <cell r="AQ9" t="str">
            <v>0 of 5</v>
          </cell>
          <cell r="AR9">
            <v>4000</v>
          </cell>
          <cell r="AS9" t="str">
            <v>0 of 5</v>
          </cell>
          <cell r="AT9">
            <v>4000</v>
          </cell>
          <cell r="AU9" t="str">
            <v>0 of 5</v>
          </cell>
          <cell r="AV9" t="str">
            <v>ok</v>
          </cell>
          <cell r="AW9">
            <v>4000</v>
          </cell>
          <cell r="AX9">
            <v>0</v>
          </cell>
          <cell r="BA9">
            <v>0</v>
          </cell>
          <cell r="BB9" t="str">
            <v>NC</v>
          </cell>
          <cell r="BC9">
            <v>6.9793998982649348E-6</v>
          </cell>
          <cell r="BE9">
            <v>6.9793998982649348E-6</v>
          </cell>
          <cell r="BF9">
            <v>-5.1561819172158261</v>
          </cell>
          <cell r="BG9">
            <v>-5.1561819172158261</v>
          </cell>
          <cell r="BH9">
            <v>3.6020599913279625</v>
          </cell>
          <cell r="BI9">
            <v>3.6020599913279625</v>
          </cell>
          <cell r="BJ9">
            <v>3.6020599913279625</v>
          </cell>
          <cell r="BK9">
            <v>3.6020599913279625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1.29E-2</v>
          </cell>
          <cell r="BU9">
            <v>-1.889410289700751</v>
          </cell>
          <cell r="BV9">
            <v>0</v>
          </cell>
          <cell r="BW9">
            <v>553.58191485516727</v>
          </cell>
          <cell r="BX9">
            <v>-0.5899999737739563</v>
          </cell>
          <cell r="BZ9" t="str">
            <v>OC(CCC(O)=O)=O</v>
          </cell>
          <cell r="CA9"/>
          <cell r="CE9"/>
          <cell r="CF9"/>
          <cell r="CL9"/>
          <cell r="CN9"/>
          <cell r="CO9"/>
          <cell r="DF9"/>
        </row>
        <row r="10">
          <cell r="A10" t="str">
            <v>5146-66-7</v>
          </cell>
          <cell r="B10" t="str">
            <v>GR-82-2327-0</v>
          </cell>
          <cell r="C10" t="str">
            <v>Geranyl nitrile</v>
          </cell>
          <cell r="D10" t="str">
            <v>5146-66-7</v>
          </cell>
          <cell r="E10">
            <v>149.22999999999999</v>
          </cell>
          <cell r="F10" t="str">
            <v>&gt;50</v>
          </cell>
          <cell r="G10">
            <v>0</v>
          </cell>
          <cell r="H10" t="str">
            <v>V.weak/none</v>
          </cell>
          <cell r="I10">
            <v>0</v>
          </cell>
          <cell r="J10"/>
          <cell r="K10">
            <v>100</v>
          </cell>
          <cell r="L10">
            <v>0</v>
          </cell>
          <cell r="M10" t="str">
            <v>Ref 3</v>
          </cell>
          <cell r="N10">
            <v>0</v>
          </cell>
          <cell r="O10" t="str">
            <v>cn</v>
          </cell>
          <cell r="P10">
            <v>0</v>
          </cell>
          <cell r="Q10">
            <v>0</v>
          </cell>
          <cell r="R10" t="str">
            <v>cn</v>
          </cell>
          <cell r="S10">
            <v>0</v>
          </cell>
          <cell r="T10" t="str">
            <v>cn</v>
          </cell>
          <cell r="U10">
            <v>8</v>
          </cell>
          <cell r="V10">
            <v>14</v>
          </cell>
          <cell r="W10" t="str">
            <v>no Adduct</v>
          </cell>
          <cell r="X10">
            <v>5.7903895096563192E-5</v>
          </cell>
          <cell r="Y10">
            <v>5.7903895096563192E-5</v>
          </cell>
          <cell r="Z10">
            <v>1.155300161</v>
          </cell>
          <cell r="AA10">
            <v>4000</v>
          </cell>
          <cell r="AB10">
            <v>4000</v>
          </cell>
          <cell r="AC10">
            <v>4000</v>
          </cell>
          <cell r="AD10">
            <v>650.06136849999996</v>
          </cell>
          <cell r="AE10" t="str">
            <v>ok</v>
          </cell>
          <cell r="AF10">
            <v>4.9863</v>
          </cell>
          <cell r="AG10">
            <v>2.922099999999773</v>
          </cell>
          <cell r="AH10"/>
          <cell r="AI10">
            <v>38.759445936330089</v>
          </cell>
          <cell r="AJ10">
            <v>2.5800162407963581</v>
          </cell>
          <cell r="AK10" t="str">
            <v>over</v>
          </cell>
          <cell r="AL10"/>
          <cell r="AM10"/>
          <cell r="AN10">
            <v>4000</v>
          </cell>
          <cell r="AO10">
            <v>0</v>
          </cell>
          <cell r="AP10" t="str">
            <v>cn</v>
          </cell>
          <cell r="AQ10" t="str">
            <v>0 of 3</v>
          </cell>
          <cell r="AR10">
            <v>4000</v>
          </cell>
          <cell r="AS10" t="str">
            <v>0 of 3</v>
          </cell>
          <cell r="AT10">
            <v>4000</v>
          </cell>
          <cell r="AU10" t="str">
            <v>0 of 3</v>
          </cell>
          <cell r="AV10" t="str">
            <v>ok</v>
          </cell>
          <cell r="AW10">
            <v>650.06136849999996</v>
          </cell>
          <cell r="AX10">
            <v>0</v>
          </cell>
          <cell r="BA10">
            <v>0</v>
          </cell>
          <cell r="BB10" t="str">
            <v>NC</v>
          </cell>
          <cell r="BC10">
            <v>5.7903895096563192E-5</v>
          </cell>
          <cell r="BE10">
            <v>5.7903895096563192E-5</v>
          </cell>
          <cell r="BF10">
            <v>-4.2372922210386008</v>
          </cell>
          <cell r="BG10">
            <v>-4.2372922210386008</v>
          </cell>
          <cell r="BH10">
            <v>3.6020599913279625</v>
          </cell>
          <cell r="BI10">
            <v>3.6020599913279625</v>
          </cell>
          <cell r="BJ10">
            <v>3.6020599913279625</v>
          </cell>
          <cell r="BK10">
            <v>2.8129543577856913</v>
          </cell>
          <cell r="BL10">
            <v>0.91888969617722882</v>
          </cell>
          <cell r="BM10">
            <v>0.91888969617722882</v>
          </cell>
          <cell r="BN10">
            <v>0</v>
          </cell>
          <cell r="BO10">
            <v>0</v>
          </cell>
          <cell r="BP10">
            <v>0</v>
          </cell>
          <cell r="BQ10">
            <v>0.78910563354226859</v>
          </cell>
          <cell r="BR10">
            <v>0</v>
          </cell>
          <cell r="BT10">
            <v>4.9863</v>
          </cell>
          <cell r="BU10">
            <v>0.69777840421691284</v>
          </cell>
          <cell r="BV10">
            <v>0</v>
          </cell>
          <cell r="BW10">
            <v>517.84645368158817</v>
          </cell>
          <cell r="BX10">
            <v>2.922099999999773</v>
          </cell>
          <cell r="BZ10" t="str">
            <v>C/C(CCC=C(C)C)=C\C#N</v>
          </cell>
          <cell r="CA10"/>
          <cell r="CE10"/>
          <cell r="CF10"/>
          <cell r="CL10"/>
          <cell r="CN10"/>
          <cell r="CO10"/>
          <cell r="DF10"/>
        </row>
        <row r="11">
          <cell r="A11" t="str">
            <v>124-12-9</v>
          </cell>
          <cell r="B11" t="str">
            <v>GR-82-2938-0</v>
          </cell>
          <cell r="C11" t="str">
            <v>Octanenitrile</v>
          </cell>
          <cell r="D11" t="str">
            <v>124-12-9</v>
          </cell>
          <cell r="E11">
            <v>125.21</v>
          </cell>
          <cell r="F11" t="str">
            <v>&gt;50</v>
          </cell>
          <cell r="G11">
            <v>0</v>
          </cell>
          <cell r="H11" t="str">
            <v>V.weak/none</v>
          </cell>
          <cell r="I11">
            <v>0</v>
          </cell>
          <cell r="J11"/>
          <cell r="K11">
            <v>100</v>
          </cell>
          <cell r="L11">
            <v>0</v>
          </cell>
          <cell r="M11" t="str">
            <v>Ref 3</v>
          </cell>
          <cell r="N11">
            <v>0</v>
          </cell>
          <cell r="O11" t="str">
            <v>cn</v>
          </cell>
          <cell r="P11">
            <v>0</v>
          </cell>
          <cell r="Q11">
            <v>0</v>
          </cell>
          <cell r="R11" t="str">
            <v>cn</v>
          </cell>
          <cell r="S11">
            <v>0</v>
          </cell>
          <cell r="T11" t="str">
            <v>cn</v>
          </cell>
          <cell r="U11">
            <v>1</v>
          </cell>
          <cell r="V11">
            <v>3</v>
          </cell>
          <cell r="W11" t="str">
            <v>no Adduct</v>
          </cell>
          <cell r="X11">
            <v>6.9793998982649348E-6</v>
          </cell>
          <cell r="Y11">
            <v>6.9793998982649348E-6</v>
          </cell>
          <cell r="Z11">
            <v>1.0798120369999999</v>
          </cell>
          <cell r="AA11">
            <v>4000</v>
          </cell>
          <cell r="AB11">
            <v>4000</v>
          </cell>
          <cell r="AC11">
            <v>4000</v>
          </cell>
          <cell r="AD11">
            <v>4000</v>
          </cell>
          <cell r="AE11" t="str">
            <v>ok</v>
          </cell>
          <cell r="AF11">
            <v>40.130000000000003</v>
          </cell>
          <cell r="AG11">
            <v>2.75</v>
          </cell>
          <cell r="AH11"/>
          <cell r="AI11">
            <v>149.19031563129116</v>
          </cell>
          <cell r="AJ11">
            <v>1.4919031563129121</v>
          </cell>
          <cell r="AK11" t="str">
            <v>under</v>
          </cell>
          <cell r="AL11"/>
          <cell r="AM11"/>
          <cell r="AN11">
            <v>4000</v>
          </cell>
          <cell r="AO11">
            <v>0</v>
          </cell>
          <cell r="AP11" t="str">
            <v>cn</v>
          </cell>
          <cell r="AQ11" t="str">
            <v>0 of 2</v>
          </cell>
          <cell r="AR11">
            <v>4000</v>
          </cell>
          <cell r="AS11" t="str">
            <v>0 of 2</v>
          </cell>
          <cell r="AT11">
            <v>4000</v>
          </cell>
          <cell r="AU11" t="str">
            <v>0 of 2</v>
          </cell>
          <cell r="AV11" t="str">
            <v>ok</v>
          </cell>
          <cell r="AW11">
            <v>4000</v>
          </cell>
          <cell r="AX11">
            <v>0</v>
          </cell>
          <cell r="BA11">
            <v>0</v>
          </cell>
          <cell r="BB11" t="str">
            <v>NC</v>
          </cell>
          <cell r="BC11">
            <v>6.9793998982649348E-6</v>
          </cell>
          <cell r="BE11">
            <v>6.9793998982649348E-6</v>
          </cell>
          <cell r="BF11">
            <v>-5.1561819172158261</v>
          </cell>
          <cell r="BG11">
            <v>-5.1561819172158261</v>
          </cell>
          <cell r="BH11">
            <v>3.6020599913279625</v>
          </cell>
          <cell r="BI11">
            <v>3.6020599913279625</v>
          </cell>
          <cell r="BJ11">
            <v>3.6020599913279625</v>
          </cell>
          <cell r="BK11">
            <v>3.6020599913279625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40.130000000000003</v>
          </cell>
          <cell r="BU11">
            <v>1.6034691597338389</v>
          </cell>
          <cell r="BV11">
            <v>0.60346915973383886</v>
          </cell>
          <cell r="BW11">
            <v>479.12804133119062</v>
          </cell>
          <cell r="BX11">
            <v>2.75</v>
          </cell>
          <cell r="BZ11" t="str">
            <v>CCCCCCCC#N</v>
          </cell>
          <cell r="CA11">
            <v>0</v>
          </cell>
          <cell r="CB11">
            <v>0</v>
          </cell>
          <cell r="CC11">
            <v>3.0999999999999943</v>
          </cell>
          <cell r="CD11">
            <v>1.5499999999999972</v>
          </cell>
          <cell r="CE11" t="str">
            <v>Natsch et al. 2013</v>
          </cell>
          <cell r="CF11"/>
          <cell r="CL11"/>
          <cell r="CN11"/>
          <cell r="CO11"/>
          <cell r="DF11"/>
        </row>
        <row r="12">
          <cell r="A12" t="str">
            <v>60-12-8</v>
          </cell>
          <cell r="B12" t="str">
            <v>GR-82-4204-0</v>
          </cell>
          <cell r="C12" t="str">
            <v>Phenylethyl alcohol</v>
          </cell>
          <cell r="D12" t="str">
            <v>60-12-8</v>
          </cell>
          <cell r="E12">
            <v>122.16</v>
          </cell>
          <cell r="F12" t="str">
            <v>&gt;50</v>
          </cell>
          <cell r="G12">
            <v>0</v>
          </cell>
          <cell r="H12" t="str">
            <v>V.weak/none</v>
          </cell>
          <cell r="I12">
            <v>0</v>
          </cell>
          <cell r="J12"/>
          <cell r="K12">
            <v>100</v>
          </cell>
          <cell r="L12">
            <v>0</v>
          </cell>
          <cell r="M12" t="str">
            <v>RIFM DB</v>
          </cell>
          <cell r="N12">
            <v>0</v>
          </cell>
          <cell r="O12" t="str">
            <v>cn</v>
          </cell>
          <cell r="P12">
            <v>0</v>
          </cell>
          <cell r="Q12">
            <v>0</v>
          </cell>
          <cell r="R12" t="str">
            <v>cn</v>
          </cell>
          <cell r="S12">
            <v>0</v>
          </cell>
          <cell r="T12" t="str">
            <v>cn</v>
          </cell>
          <cell r="U12">
            <v>1</v>
          </cell>
          <cell r="V12">
            <v>1.9191490069999999</v>
          </cell>
          <cell r="W12" t="str">
            <v>no adduct</v>
          </cell>
          <cell r="X12">
            <v>6.9793998982649348E-6</v>
          </cell>
          <cell r="Y12">
            <v>6.9793998982649348E-6</v>
          </cell>
          <cell r="Z12">
            <v>1.209130998</v>
          </cell>
          <cell r="AA12">
            <v>4000</v>
          </cell>
          <cell r="AB12">
            <v>4000</v>
          </cell>
          <cell r="AC12">
            <v>4000</v>
          </cell>
          <cell r="AD12">
            <v>4000</v>
          </cell>
          <cell r="AE12" t="str">
            <v>ok</v>
          </cell>
          <cell r="AF12">
            <v>3.5064000000000002</v>
          </cell>
          <cell r="AG12">
            <v>1.324999988079071</v>
          </cell>
          <cell r="AH12"/>
          <cell r="AI12">
            <v>111.31380390060006</v>
          </cell>
          <cell r="AJ12">
            <v>1.1131380390060006</v>
          </cell>
          <cell r="AK12" t="str">
            <v>under</v>
          </cell>
          <cell r="AL12"/>
          <cell r="AM12"/>
          <cell r="AN12">
            <v>4000</v>
          </cell>
          <cell r="AO12">
            <v>0</v>
          </cell>
          <cell r="AP12" t="str">
            <v>cn</v>
          </cell>
          <cell r="AQ12" t="str">
            <v>0 of 2</v>
          </cell>
          <cell r="AR12">
            <v>4000</v>
          </cell>
          <cell r="AS12" t="str">
            <v>0 of 2</v>
          </cell>
          <cell r="AT12">
            <v>4000</v>
          </cell>
          <cell r="AU12" t="str">
            <v>0 of 2</v>
          </cell>
          <cell r="AV12" t="str">
            <v>ok</v>
          </cell>
          <cell r="AW12">
            <v>4000</v>
          </cell>
          <cell r="AX12">
            <v>0</v>
          </cell>
          <cell r="BA12">
            <v>0</v>
          </cell>
          <cell r="BB12" t="str">
            <v>NC</v>
          </cell>
          <cell r="BC12">
            <v>6.9793998982649348E-6</v>
          </cell>
          <cell r="BE12">
            <v>6.9793998982649348E-6</v>
          </cell>
          <cell r="BF12">
            <v>-5.1561819172158261</v>
          </cell>
          <cell r="BG12">
            <v>-5.1561819172158261</v>
          </cell>
          <cell r="BH12">
            <v>3.6020599913279625</v>
          </cell>
          <cell r="BI12">
            <v>3.6020599913279625</v>
          </cell>
          <cell r="BJ12">
            <v>3.6020599913279625</v>
          </cell>
          <cell r="BK12">
            <v>3.6020599913279625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3.5064000000000002</v>
          </cell>
          <cell r="BU12">
            <v>0.54486145764590277</v>
          </cell>
          <cell r="BV12">
            <v>0</v>
          </cell>
          <cell r="BW12">
            <v>498.02827231260017</v>
          </cell>
          <cell r="BX12">
            <v>1.324999988079071</v>
          </cell>
          <cell r="BZ12" t="str">
            <v>OCCC1=CC=CC=C1</v>
          </cell>
          <cell r="CA12"/>
          <cell r="CE12"/>
          <cell r="CF12"/>
          <cell r="CL12"/>
          <cell r="CN12"/>
          <cell r="CO12"/>
          <cell r="DF12"/>
        </row>
        <row r="13">
          <cell r="A13" t="str">
            <v>100-51-6</v>
          </cell>
          <cell r="B13" t="str">
            <v>GR-82-4238-0</v>
          </cell>
          <cell r="C13" t="str">
            <v>Benzyl alcohol</v>
          </cell>
          <cell r="D13" t="str">
            <v>100-51-6</v>
          </cell>
          <cell r="E13">
            <v>108.14</v>
          </cell>
          <cell r="F13" t="str">
            <v>&gt;50</v>
          </cell>
          <cell r="G13">
            <v>0</v>
          </cell>
          <cell r="H13" t="str">
            <v>V.weak/none</v>
          </cell>
          <cell r="I13">
            <v>0</v>
          </cell>
          <cell r="J13"/>
          <cell r="K13">
            <v>100</v>
          </cell>
          <cell r="L13">
            <v>0</v>
          </cell>
          <cell r="M13" t="str">
            <v>RIFM DB</v>
          </cell>
          <cell r="N13">
            <v>0</v>
          </cell>
          <cell r="O13" t="str">
            <v>cn</v>
          </cell>
          <cell r="P13">
            <v>0</v>
          </cell>
          <cell r="Q13">
            <v>0</v>
          </cell>
          <cell r="R13" t="str">
            <v>cn</v>
          </cell>
          <cell r="S13">
            <v>0</v>
          </cell>
          <cell r="T13" t="str">
            <v>cn</v>
          </cell>
          <cell r="U13">
            <v>1.8532097139999999</v>
          </cell>
          <cell r="V13">
            <v>6.1856677339999999</v>
          </cell>
          <cell r="W13" t="str">
            <v>no adduct</v>
          </cell>
          <cell r="X13">
            <v>1.2990255506764886E-5</v>
          </cell>
          <cell r="Y13">
            <v>1.2990255506764886E-5</v>
          </cell>
          <cell r="Z13">
            <v>1.2315499999999999</v>
          </cell>
          <cell r="AA13">
            <v>4000</v>
          </cell>
          <cell r="AB13">
            <v>4000</v>
          </cell>
          <cell r="AC13">
            <v>4000</v>
          </cell>
          <cell r="AD13">
            <v>4000</v>
          </cell>
          <cell r="AE13" t="str">
            <v>ok</v>
          </cell>
          <cell r="AF13">
            <v>7.8394000000000004</v>
          </cell>
          <cell r="AG13">
            <v>1.0175000131130219</v>
          </cell>
          <cell r="AH13"/>
          <cell r="AI13">
            <v>77.782672628612261</v>
          </cell>
          <cell r="AJ13">
            <v>1.2856333759251046</v>
          </cell>
          <cell r="AK13" t="str">
            <v>over</v>
          </cell>
          <cell r="AL13"/>
          <cell r="AM13"/>
          <cell r="AN13">
            <v>4000</v>
          </cell>
          <cell r="AO13">
            <v>0</v>
          </cell>
          <cell r="AP13" t="str">
            <v>cn</v>
          </cell>
          <cell r="AQ13" t="str">
            <v>0 of 4</v>
          </cell>
          <cell r="AR13">
            <v>4000</v>
          </cell>
          <cell r="AS13" t="str">
            <v>0 of 2</v>
          </cell>
          <cell r="AT13">
            <v>4000</v>
          </cell>
          <cell r="AU13" t="str">
            <v>0 of 2</v>
          </cell>
          <cell r="AV13" t="str">
            <v>ok</v>
          </cell>
          <cell r="AW13">
            <v>4000</v>
          </cell>
          <cell r="AX13">
            <v>0</v>
          </cell>
          <cell r="AY13">
            <v>100</v>
          </cell>
          <cell r="AZ13">
            <v>0</v>
          </cell>
          <cell r="BA13">
            <v>0</v>
          </cell>
          <cell r="BB13" t="str">
            <v>NC</v>
          </cell>
          <cell r="BC13">
            <v>1.2990255506764886E-5</v>
          </cell>
          <cell r="BE13">
            <v>1.2990255506764886E-5</v>
          </cell>
          <cell r="BF13">
            <v>-4.886382306657012</v>
          </cell>
          <cell r="BG13">
            <v>-4.886382306657012</v>
          </cell>
          <cell r="BH13">
            <v>3.6020599913279625</v>
          </cell>
          <cell r="BI13">
            <v>3.6020599913279625</v>
          </cell>
          <cell r="BJ13">
            <v>3.6020599913279625</v>
          </cell>
          <cell r="BK13">
            <v>3.6020599913279625</v>
          </cell>
          <cell r="BL13">
            <v>0.26979961055881763</v>
          </cell>
          <cell r="BM13">
            <v>0.26979961055881763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7.8394000000000004</v>
          </cell>
          <cell r="BU13">
            <v>0.89428282458996178</v>
          </cell>
          <cell r="BV13">
            <v>0</v>
          </cell>
          <cell r="BW13">
            <v>478.82792544038966</v>
          </cell>
          <cell r="BX13">
            <v>1.0175000131130219</v>
          </cell>
          <cell r="BY13" t="str">
            <v>100-51-6</v>
          </cell>
          <cell r="BZ13" t="str">
            <v>OCc1ccccc1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 t="str">
            <v>OECD</v>
          </cell>
          <cell r="CF13">
            <v>1</v>
          </cell>
          <cell r="CG13">
            <v>766.6</v>
          </cell>
          <cell r="CH13">
            <v>1000</v>
          </cell>
          <cell r="CI13">
            <v>1000</v>
          </cell>
          <cell r="CJ13">
            <v>766.6</v>
          </cell>
          <cell r="CK13">
            <v>7088.9587571666361</v>
          </cell>
          <cell r="CL13">
            <v>0.54735755899331018</v>
          </cell>
          <cell r="CM13">
            <v>9247.2720547438512</v>
          </cell>
          <cell r="CN13">
            <v>0.43192637391164324</v>
          </cell>
          <cell r="CO13" t="str">
            <v>OECD</v>
          </cell>
          <cell r="CP13">
            <v>0</v>
          </cell>
          <cell r="CQ13">
            <v>4000</v>
          </cell>
          <cell r="CR13">
            <v>0</v>
          </cell>
          <cell r="CS13">
            <v>4000</v>
          </cell>
          <cell r="CT13">
            <v>4000</v>
          </cell>
          <cell r="CU13">
            <v>1.23</v>
          </cell>
          <cell r="CV13">
            <v>0</v>
          </cell>
          <cell r="CX13">
            <v>1</v>
          </cell>
          <cell r="CY13" t="str">
            <v>belong to training set</v>
          </cell>
          <cell r="CZ13" t="str">
            <v>Non sensitiser</v>
          </cell>
          <cell r="DA13">
            <v>1.1000000000000001</v>
          </cell>
          <cell r="DB13" t="str">
            <v>Exp</v>
          </cell>
          <cell r="DC13">
            <v>-1.0268998680000001</v>
          </cell>
          <cell r="DD13" t="str">
            <v>Exp</v>
          </cell>
          <cell r="DE13">
            <v>0.79588171399999996</v>
          </cell>
          <cell r="DF13" t="str">
            <v>NC</v>
          </cell>
        </row>
        <row r="14">
          <cell r="A14" t="str">
            <v>68527-77-5</v>
          </cell>
          <cell r="B14" t="str">
            <v>GR-83-0259-0</v>
          </cell>
          <cell r="C14" t="str">
            <v>Isocyclogeraniol</v>
          </cell>
          <cell r="D14" t="str">
            <v>68527-77-5</v>
          </cell>
          <cell r="E14">
            <v>154.25</v>
          </cell>
          <cell r="F14" t="str">
            <v>&gt;25</v>
          </cell>
          <cell r="G14">
            <v>0</v>
          </cell>
          <cell r="H14" t="str">
            <v>V.weak/none</v>
          </cell>
          <cell r="I14">
            <v>0</v>
          </cell>
          <cell r="J14"/>
          <cell r="K14">
            <v>100</v>
          </cell>
          <cell r="L14">
            <v>0</v>
          </cell>
          <cell r="M14" t="str">
            <v>RIFM DB</v>
          </cell>
          <cell r="N14">
            <v>0</v>
          </cell>
          <cell r="O14" t="str">
            <v>cn</v>
          </cell>
          <cell r="P14">
            <v>0</v>
          </cell>
          <cell r="Q14">
            <v>0</v>
          </cell>
          <cell r="R14" t="str">
            <v>cn</v>
          </cell>
          <cell r="S14">
            <v>0</v>
          </cell>
          <cell r="T14" t="str">
            <v>cn</v>
          </cell>
          <cell r="U14">
            <v>6</v>
          </cell>
          <cell r="V14">
            <v>10</v>
          </cell>
          <cell r="W14" t="str">
            <v>no Adduct</v>
          </cell>
          <cell r="X14">
            <v>4.2969030359782954E-5</v>
          </cell>
          <cell r="Y14">
            <v>4.2969030359782954E-5</v>
          </cell>
          <cell r="Z14">
            <v>1.1418292299999999</v>
          </cell>
          <cell r="AA14">
            <v>4000</v>
          </cell>
          <cell r="AB14">
            <v>4000</v>
          </cell>
          <cell r="AC14">
            <v>4000</v>
          </cell>
          <cell r="AD14">
            <v>797.80141630000003</v>
          </cell>
          <cell r="AE14" t="str">
            <v>ok</v>
          </cell>
          <cell r="AF14">
            <v>1.0519000000000001</v>
          </cell>
          <cell r="AG14">
            <v>1.4530000000013388</v>
          </cell>
          <cell r="AH14"/>
          <cell r="AI14">
            <v>47.214778129415038</v>
          </cell>
          <cell r="AJ14">
            <v>2.1179809365174056</v>
          </cell>
          <cell r="AK14" t="str">
            <v>over</v>
          </cell>
          <cell r="AL14"/>
          <cell r="AM14"/>
          <cell r="AN14">
            <v>4000</v>
          </cell>
          <cell r="AO14">
            <v>0</v>
          </cell>
          <cell r="AP14" t="str">
            <v>cn</v>
          </cell>
          <cell r="AQ14" t="str">
            <v>0 of 2</v>
          </cell>
          <cell r="AR14">
            <v>4000</v>
          </cell>
          <cell r="AS14" t="str">
            <v>0 of 2</v>
          </cell>
          <cell r="AT14">
            <v>4000</v>
          </cell>
          <cell r="AU14" t="str">
            <v>0 of 2</v>
          </cell>
          <cell r="AV14" t="str">
            <v>ok</v>
          </cell>
          <cell r="AW14">
            <v>797.80141630000003</v>
          </cell>
          <cell r="AX14">
            <v>0</v>
          </cell>
          <cell r="BA14">
            <v>0</v>
          </cell>
          <cell r="BB14" t="str">
            <v>NC</v>
          </cell>
          <cell r="BC14">
            <v>4.2969030359782954E-5</v>
          </cell>
          <cell r="BE14">
            <v>4.2969030359782954E-5</v>
          </cell>
          <cell r="BF14">
            <v>-4.366844446505695</v>
          </cell>
          <cell r="BG14">
            <v>-4.366844446505695</v>
          </cell>
          <cell r="BH14">
            <v>3.6020599913279625</v>
          </cell>
          <cell r="BI14">
            <v>3.6020599913279625</v>
          </cell>
          <cell r="BJ14">
            <v>3.6020599913279625</v>
          </cell>
          <cell r="BK14">
            <v>2.9018948029574365</v>
          </cell>
          <cell r="BL14">
            <v>0.7893374707101346</v>
          </cell>
          <cell r="BM14">
            <v>0.7893374707101346</v>
          </cell>
          <cell r="BN14">
            <v>0</v>
          </cell>
          <cell r="BO14">
            <v>0</v>
          </cell>
          <cell r="BP14">
            <v>0</v>
          </cell>
          <cell r="BQ14">
            <v>0.70016518837052333</v>
          </cell>
          <cell r="BR14">
            <v>0</v>
          </cell>
          <cell r="BT14">
            <v>1.0519000000000001</v>
          </cell>
          <cell r="BU14">
            <v>2.1974455110060194E-2</v>
          </cell>
          <cell r="BV14">
            <v>0</v>
          </cell>
          <cell r="BW14">
            <v>510.17892832215875</v>
          </cell>
          <cell r="BX14">
            <v>1.4530000000013388</v>
          </cell>
          <cell r="BZ14" t="str">
            <v>CC1C(CO)C(C)C=C(C)C1</v>
          </cell>
          <cell r="CA14"/>
          <cell r="CE14"/>
          <cell r="CF14"/>
          <cell r="CL14"/>
          <cell r="CN14"/>
          <cell r="CO14"/>
          <cell r="DF14"/>
        </row>
        <row r="15">
          <cell r="A15" t="str">
            <v>923-26-2</v>
          </cell>
          <cell r="B15" t="str">
            <v>GR-83-0652-0</v>
          </cell>
          <cell r="C15" t="str">
            <v>2-Hydroxypropyl methacrylate</v>
          </cell>
          <cell r="D15" t="str">
            <v>923-26-2</v>
          </cell>
          <cell r="E15">
            <v>144.16999999999999</v>
          </cell>
          <cell r="F15" t="str">
            <v>&gt;50</v>
          </cell>
          <cell r="G15">
            <v>0</v>
          </cell>
          <cell r="H15" t="str">
            <v>V.weak/none</v>
          </cell>
          <cell r="I15">
            <v>0</v>
          </cell>
          <cell r="J15" t="str">
            <v>rel. Frequent human pos. Patch tests</v>
          </cell>
          <cell r="K15">
            <v>100</v>
          </cell>
          <cell r="L15">
            <v>0</v>
          </cell>
          <cell r="M15" t="str">
            <v>Ref 5</v>
          </cell>
          <cell r="N15">
            <v>1</v>
          </cell>
          <cell r="O15" t="str">
            <v>fp</v>
          </cell>
          <cell r="P15">
            <v>1</v>
          </cell>
          <cell r="Q15">
            <v>1</v>
          </cell>
          <cell r="R15" t="str">
            <v>fp</v>
          </cell>
          <cell r="S15">
            <v>1</v>
          </cell>
          <cell r="T15" t="str">
            <v>fp</v>
          </cell>
          <cell r="U15">
            <v>37.978864860000002</v>
          </cell>
          <cell r="V15">
            <v>6.3828671530000003</v>
          </cell>
          <cell r="W15" t="str">
            <v>1053.5</v>
          </cell>
          <cell r="X15">
            <v>3.3173261783176123E-4</v>
          </cell>
          <cell r="Y15">
            <v>3.3173261783176123E-4</v>
          </cell>
          <cell r="Z15">
            <v>1.940084685</v>
          </cell>
          <cell r="AA15">
            <v>549.67655839999998</v>
          </cell>
          <cell r="AB15">
            <v>4000</v>
          </cell>
          <cell r="AC15">
            <v>4000</v>
          </cell>
          <cell r="AD15">
            <v>4000</v>
          </cell>
          <cell r="AE15" t="str">
            <v>ok</v>
          </cell>
          <cell r="AF15">
            <v>10.639099999999999</v>
          </cell>
          <cell r="AG15">
            <v>0.97000002861022949</v>
          </cell>
          <cell r="AH15"/>
          <cell r="AI15">
            <v>18.773159233057974</v>
          </cell>
          <cell r="AJ15">
            <v>5.3267539447440626</v>
          </cell>
          <cell r="AK15" t="str">
            <v>over</v>
          </cell>
          <cell r="AL15">
            <v>14.250167148572336</v>
          </cell>
          <cell r="AM15">
            <v>7.0174615467593719</v>
          </cell>
          <cell r="AN15">
            <v>549.67655839999998</v>
          </cell>
          <cell r="AO15">
            <v>1</v>
          </cell>
          <cell r="AP15" t="str">
            <v>fp</v>
          </cell>
          <cell r="AQ15" t="str">
            <v>4 of 7</v>
          </cell>
          <cell r="AR15">
            <v>4000</v>
          </cell>
          <cell r="AS15" t="str">
            <v>0 of 7</v>
          </cell>
          <cell r="AT15">
            <v>4000</v>
          </cell>
          <cell r="AU15" t="str">
            <v>0 of 7</v>
          </cell>
          <cell r="AV15" t="str">
            <v>ok</v>
          </cell>
          <cell r="AW15">
            <v>4000</v>
          </cell>
          <cell r="AX15">
            <v>0</v>
          </cell>
          <cell r="AY15">
            <v>100</v>
          </cell>
          <cell r="AZ15">
            <v>0</v>
          </cell>
          <cell r="BA15">
            <v>0</v>
          </cell>
          <cell r="BB15" t="str">
            <v>NC</v>
          </cell>
          <cell r="BC15">
            <v>3.3173261783176123E-4</v>
          </cell>
          <cell r="BE15">
            <v>3.3173261783176123E-4</v>
          </cell>
          <cell r="BF15">
            <v>-3.4792118240852972</v>
          </cell>
          <cell r="BG15">
            <v>-3.4792118240852972</v>
          </cell>
          <cell r="BH15">
            <v>2.740107216364303</v>
          </cell>
          <cell r="BI15">
            <v>3.6020599913279625</v>
          </cell>
          <cell r="BJ15">
            <v>3.6020599913279625</v>
          </cell>
          <cell r="BK15">
            <v>3.6020599913279625</v>
          </cell>
          <cell r="BL15">
            <v>1.6769700931305325</v>
          </cell>
          <cell r="BM15">
            <v>1.6769700931305325</v>
          </cell>
          <cell r="BN15">
            <v>0.86195277496365685</v>
          </cell>
          <cell r="BO15">
            <v>0</v>
          </cell>
          <cell r="BP15">
            <v>0</v>
          </cell>
          <cell r="BQ15">
            <v>0</v>
          </cell>
          <cell r="BR15">
            <v>1.6769700931305325</v>
          </cell>
          <cell r="BT15">
            <v>10.639099999999999</v>
          </cell>
          <cell r="BU15">
            <v>1.026904890969782</v>
          </cell>
          <cell r="BV15">
            <v>2.6904890969781992E-2</v>
          </cell>
          <cell r="BW15">
            <v>473.48013939382508</v>
          </cell>
          <cell r="BX15">
            <v>0.97000002861022949</v>
          </cell>
          <cell r="BY15" t="str">
            <v>923-26-2</v>
          </cell>
          <cell r="BZ15" t="str">
            <v>C=C(C)C(=O)OCC(C)O</v>
          </cell>
          <cell r="CA15">
            <v>1</v>
          </cell>
          <cell r="CB15">
            <v>58.390646490000002</v>
          </cell>
          <cell r="CC15">
            <v>0</v>
          </cell>
          <cell r="CD15">
            <v>29.195323250000001</v>
          </cell>
          <cell r="CE15" t="str">
            <v>OECD</v>
          </cell>
          <cell r="CF15">
            <v>0</v>
          </cell>
          <cell r="CG15" t="str">
            <v>NA</v>
          </cell>
          <cell r="CH15" t="str">
            <v>NA</v>
          </cell>
          <cell r="CI15">
            <v>999.99570459999995</v>
          </cell>
          <cell r="CJ15" t="str">
            <v>Inf</v>
          </cell>
          <cell r="CK15">
            <v>25000</v>
          </cell>
          <cell r="CL15">
            <v>0</v>
          </cell>
          <cell r="CM15">
            <v>6936.2260151210376</v>
          </cell>
          <cell r="CN15">
            <v>0.55681677260055817</v>
          </cell>
          <cell r="CO15" t="str">
            <v>OECD</v>
          </cell>
          <cell r="CP15">
            <v>1</v>
          </cell>
          <cell r="CQ15">
            <v>549.67655839999998</v>
          </cell>
          <cell r="CR15">
            <v>0.86195277496365952</v>
          </cell>
          <cell r="CS15">
            <v>4000</v>
          </cell>
          <cell r="CT15">
            <v>4000</v>
          </cell>
          <cell r="CU15">
            <v>1.940084685</v>
          </cell>
          <cell r="CV15">
            <v>1</v>
          </cell>
          <cell r="CW15" t="str">
            <v>alpha,beta-Unsaturated ester or precursor</v>
          </cell>
          <cell r="CX15">
            <v>0</v>
          </cell>
          <cell r="CZ15" t="str">
            <v>Non sensitiser</v>
          </cell>
          <cell r="DA15">
            <v>0.97</v>
          </cell>
          <cell r="DB15" t="str">
            <v>Exp</v>
          </cell>
          <cell r="DC15">
            <v>-0.93447719299999998</v>
          </cell>
          <cell r="DD15" t="str">
            <v>Pred</v>
          </cell>
          <cell r="DE15">
            <v>0.47980062200000001</v>
          </cell>
          <cell r="DF15" t="str">
            <v>NC</v>
          </cell>
        </row>
        <row r="16">
          <cell r="A16" t="str">
            <v>123-08-0</v>
          </cell>
          <cell r="B16" t="str">
            <v>GR-83-1505-0</v>
          </cell>
          <cell r="C16" t="str">
            <v>4-Hydroxybenzaldehyde</v>
          </cell>
          <cell r="D16" t="str">
            <v>123-08-0</v>
          </cell>
          <cell r="E16">
            <v>122.12</v>
          </cell>
          <cell r="F16" t="str">
            <v>&gt;25</v>
          </cell>
          <cell r="G16">
            <v>0</v>
          </cell>
          <cell r="H16" t="str">
            <v>V.weak/none</v>
          </cell>
          <cell r="I16">
            <v>0</v>
          </cell>
          <cell r="J16"/>
          <cell r="K16">
            <v>100</v>
          </cell>
          <cell r="L16">
            <v>0</v>
          </cell>
          <cell r="M16" t="str">
            <v>Givaudan</v>
          </cell>
          <cell r="N16">
            <v>0</v>
          </cell>
          <cell r="O16" t="str">
            <v>cn</v>
          </cell>
          <cell r="P16">
            <v>0</v>
          </cell>
          <cell r="Q16">
            <v>0</v>
          </cell>
          <cell r="R16" t="str">
            <v>cn</v>
          </cell>
          <cell r="S16">
            <v>0</v>
          </cell>
          <cell r="T16" t="str">
            <v>cn</v>
          </cell>
          <cell r="U16">
            <v>2</v>
          </cell>
          <cell r="V16">
            <v>13</v>
          </cell>
          <cell r="W16" t="str">
            <v>no Adduct</v>
          </cell>
          <cell r="X16">
            <v>1.402965785938852E-5</v>
          </cell>
          <cell r="Y16">
            <v>1.402965785938852E-5</v>
          </cell>
          <cell r="Z16">
            <v>1.30334029</v>
          </cell>
          <cell r="AA16">
            <v>4000</v>
          </cell>
          <cell r="AB16">
            <v>4000</v>
          </cell>
          <cell r="AC16">
            <v>4000</v>
          </cell>
          <cell r="AD16">
            <v>4000</v>
          </cell>
          <cell r="AE16" t="str">
            <v>ok</v>
          </cell>
          <cell r="AF16">
            <v>4.1999999999999997E-3</v>
          </cell>
          <cell r="AG16">
            <v>1.375</v>
          </cell>
          <cell r="AH16"/>
          <cell r="AI16">
            <v>85.301248403084415</v>
          </cell>
          <cell r="AJ16">
            <v>1.1723157851976298</v>
          </cell>
          <cell r="AK16" t="str">
            <v>over</v>
          </cell>
          <cell r="AL16">
            <v>65.593649616671243</v>
          </cell>
          <cell r="AM16">
            <v>1.5245378262133484</v>
          </cell>
          <cell r="AN16">
            <v>4000</v>
          </cell>
          <cell r="AO16">
            <v>0</v>
          </cell>
          <cell r="AP16" t="str">
            <v>cn</v>
          </cell>
          <cell r="AQ16" t="str">
            <v>0 of 2</v>
          </cell>
          <cell r="AR16">
            <v>4000</v>
          </cell>
          <cell r="AS16" t="str">
            <v>0 of 2</v>
          </cell>
          <cell r="AT16">
            <v>4000</v>
          </cell>
          <cell r="AU16" t="str">
            <v>0 of 2</v>
          </cell>
          <cell r="AV16" t="str">
            <v>ok</v>
          </cell>
          <cell r="AW16">
            <v>4000</v>
          </cell>
          <cell r="AX16">
            <v>0</v>
          </cell>
          <cell r="BA16">
            <v>0</v>
          </cell>
          <cell r="BB16" t="str">
            <v>NC</v>
          </cell>
          <cell r="BC16">
            <v>1.402965785938852E-5</v>
          </cell>
          <cell r="BE16">
            <v>1.402965785938852E-5</v>
          </cell>
          <cell r="BF16">
            <v>-4.852952919961762</v>
          </cell>
          <cell r="BG16">
            <v>-4.852952919961762</v>
          </cell>
          <cell r="BH16">
            <v>3.6020599913279625</v>
          </cell>
          <cell r="BI16">
            <v>3.6020599913279625</v>
          </cell>
          <cell r="BJ16">
            <v>3.6020599913279625</v>
          </cell>
          <cell r="BK16">
            <v>3.6020599913279625</v>
          </cell>
          <cell r="BL16">
            <v>0.3032289972540676</v>
          </cell>
          <cell r="BM16">
            <v>0.3032289972540676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4.1999999999999997E-3</v>
          </cell>
          <cell r="BU16">
            <v>-2.3767507096020997</v>
          </cell>
          <cell r="BV16">
            <v>0</v>
          </cell>
          <cell r="BW16">
            <v>512.59924305509776</v>
          </cell>
          <cell r="BX16">
            <v>1.375</v>
          </cell>
          <cell r="BZ16" t="str">
            <v>O=CC(C=C1)=CC=C1O</v>
          </cell>
          <cell r="CA16"/>
          <cell r="CE16"/>
          <cell r="CF16"/>
          <cell r="CL16"/>
          <cell r="CN16"/>
          <cell r="CO16"/>
          <cell r="DF16"/>
        </row>
        <row r="17">
          <cell r="A17" t="str">
            <v>3395-91-3</v>
          </cell>
          <cell r="B17" t="str">
            <v>GR-83-3359-0</v>
          </cell>
          <cell r="C17" t="str">
            <v xml:space="preserve">Methyl 3-bromopropionate </v>
          </cell>
          <cell r="D17" t="str">
            <v>3395-91-3</v>
          </cell>
          <cell r="E17">
            <v>167</v>
          </cell>
          <cell r="F17" t="str">
            <v>&gt;50</v>
          </cell>
          <cell r="G17">
            <v>0</v>
          </cell>
          <cell r="H17" t="str">
            <v>V.weak/none</v>
          </cell>
          <cell r="I17">
            <v>0</v>
          </cell>
          <cell r="J17" t="str">
            <v>alkylating agent, volatility?</v>
          </cell>
          <cell r="K17">
            <v>100</v>
          </cell>
          <cell r="L17">
            <v>0</v>
          </cell>
          <cell r="M17" t="str">
            <v>Ref 3</v>
          </cell>
          <cell r="N17">
            <v>1</v>
          </cell>
          <cell r="O17" t="str">
            <v>fp</v>
          </cell>
          <cell r="P17">
            <v>1</v>
          </cell>
          <cell r="Q17">
            <v>1</v>
          </cell>
          <cell r="R17" t="str">
            <v>fp</v>
          </cell>
          <cell r="S17">
            <v>1</v>
          </cell>
          <cell r="T17" t="str">
            <v>fp</v>
          </cell>
          <cell r="U17">
            <v>98</v>
          </cell>
          <cell r="V17">
            <v>2</v>
          </cell>
          <cell r="W17" t="str">
            <v>995.3</v>
          </cell>
          <cell r="X17">
            <v>2.7166826426584345E-3</v>
          </cell>
          <cell r="Y17">
            <v>2.7166826426584345E-3</v>
          </cell>
          <cell r="Z17">
            <v>50.330107409999997</v>
          </cell>
          <cell r="AA17">
            <v>41.132134149999999</v>
          </cell>
          <cell r="AB17">
            <v>195.1701363</v>
          </cell>
          <cell r="AC17">
            <v>254.47099360000001</v>
          </cell>
          <cell r="AD17">
            <v>438.55422570000002</v>
          </cell>
          <cell r="AE17" t="str">
            <v>ok</v>
          </cell>
          <cell r="AF17">
            <v>489.29320000000001</v>
          </cell>
          <cell r="AG17">
            <v>1.30500000000211</v>
          </cell>
          <cell r="AH17"/>
          <cell r="AI17">
            <v>6.2600911075032446</v>
          </cell>
          <cell r="AJ17">
            <v>15.97420840730922</v>
          </cell>
          <cell r="AK17" t="str">
            <v>over</v>
          </cell>
          <cell r="AL17">
            <v>6.0473836618466743</v>
          </cell>
          <cell r="AM17">
            <v>16.536076688983094</v>
          </cell>
          <cell r="AN17">
            <v>41.132134149999999</v>
          </cell>
          <cell r="AO17">
            <v>1</v>
          </cell>
          <cell r="AP17" t="str">
            <v>fp</v>
          </cell>
          <cell r="AQ17" t="str">
            <v>2 of 2</v>
          </cell>
          <cell r="AR17">
            <v>195.1701363</v>
          </cell>
          <cell r="AS17" t="str">
            <v>2 of 2</v>
          </cell>
          <cell r="AT17">
            <v>254.47099360000001</v>
          </cell>
          <cell r="AU17" t="str">
            <v>2 of 2</v>
          </cell>
          <cell r="AV17" t="str">
            <v>ok</v>
          </cell>
          <cell r="AW17">
            <v>438.55422570000002</v>
          </cell>
          <cell r="AX17">
            <v>0</v>
          </cell>
          <cell r="AY17">
            <v>100</v>
          </cell>
          <cell r="AZ17">
            <v>0</v>
          </cell>
          <cell r="BA17">
            <v>0</v>
          </cell>
          <cell r="BB17" t="str">
            <v>NC</v>
          </cell>
          <cell r="BC17">
            <v>2.7166826426584345E-3</v>
          </cell>
          <cell r="BE17">
            <v>2.7166826426584345E-3</v>
          </cell>
          <cell r="BF17">
            <v>-2.5659610920172318</v>
          </cell>
          <cell r="BG17">
            <v>-2.5659610920172318</v>
          </cell>
          <cell r="BH17">
            <v>1.6141812435603116</v>
          </cell>
          <cell r="BI17">
            <v>2.2904133654191221</v>
          </cell>
          <cell r="BJ17">
            <v>2.4056382855435112</v>
          </cell>
          <cell r="BK17">
            <v>2.6420233000197206</v>
          </cell>
          <cell r="BL17">
            <v>2.5902208251985979</v>
          </cell>
          <cell r="BM17">
            <v>2.5902208251985979</v>
          </cell>
          <cell r="BN17">
            <v>1.9878787477676483</v>
          </cell>
          <cell r="BO17">
            <v>1.3116466259088377</v>
          </cell>
          <cell r="BP17">
            <v>1.1964217057844486</v>
          </cell>
          <cell r="BQ17">
            <v>0.96003669130823921</v>
          </cell>
          <cell r="BR17">
            <v>2.5902208251985979</v>
          </cell>
          <cell r="BT17">
            <v>489.29320000000001</v>
          </cell>
          <cell r="BU17">
            <v>2.6895691801519308</v>
          </cell>
          <cell r="BV17">
            <v>1.6895691801519308</v>
          </cell>
          <cell r="BW17">
            <v>426.88126484397799</v>
          </cell>
          <cell r="BX17">
            <v>1.30500000000211</v>
          </cell>
          <cell r="BY17" t="str">
            <v>3395-91-3</v>
          </cell>
          <cell r="BZ17" t="str">
            <v>COC(CCBr)=O</v>
          </cell>
          <cell r="CA17">
            <v>1</v>
          </cell>
          <cell r="CB17">
            <v>99.8</v>
          </cell>
          <cell r="CC17">
            <v>84.4</v>
          </cell>
          <cell r="CD17">
            <v>92.1</v>
          </cell>
          <cell r="CE17" t="str">
            <v>OECD</v>
          </cell>
          <cell r="CF17">
            <v>0</v>
          </cell>
          <cell r="CG17" t="str">
            <v>NA</v>
          </cell>
          <cell r="CH17" t="str">
            <v>NA</v>
          </cell>
          <cell r="CI17">
            <v>78.000081699999996</v>
          </cell>
          <cell r="CJ17" t="str">
            <v>Inf</v>
          </cell>
          <cell r="CK17">
            <v>25000</v>
          </cell>
          <cell r="CL17">
            <v>0</v>
          </cell>
          <cell r="CM17">
            <v>467.06635748502993</v>
          </cell>
          <cell r="CN17">
            <v>1.7285614222337484</v>
          </cell>
          <cell r="CO17" t="str">
            <v>OECD</v>
          </cell>
          <cell r="CP17">
            <v>1</v>
          </cell>
          <cell r="CQ17">
            <v>41.132134149999999</v>
          </cell>
          <cell r="CR17">
            <v>1.9878787477676509</v>
          </cell>
          <cell r="CS17">
            <v>254.47099360000001</v>
          </cell>
          <cell r="CT17">
            <v>438.55422570000002</v>
          </cell>
          <cell r="CU17">
            <v>50.330107409999997</v>
          </cell>
          <cell r="CV17">
            <v>0</v>
          </cell>
          <cell r="CX17">
            <v>0</v>
          </cell>
          <cell r="CY17" t="str">
            <v>belong to training set</v>
          </cell>
          <cell r="CZ17" t="str">
            <v>Non sensitiser</v>
          </cell>
          <cell r="DA17">
            <v>1.170615419</v>
          </cell>
          <cell r="DB17" t="str">
            <v>Pred</v>
          </cell>
          <cell r="DC17">
            <v>0.593520626</v>
          </cell>
          <cell r="DD17" t="str">
            <v>Pred</v>
          </cell>
          <cell r="DE17">
            <v>0.45318994400000001</v>
          </cell>
          <cell r="DF17" t="str">
            <v>NC</v>
          </cell>
        </row>
        <row r="18">
          <cell r="A18" t="str">
            <v/>
          </cell>
          <cell r="B18" t="str">
            <v>GR-83-9067-0</v>
          </cell>
          <cell r="C18" t="str">
            <v>Linalool alcohol</v>
          </cell>
          <cell r="D18" t="str">
            <v/>
          </cell>
          <cell r="E18">
            <v>170.25</v>
          </cell>
          <cell r="F18" t="str">
            <v>&gt;30</v>
          </cell>
          <cell r="G18">
            <v>0</v>
          </cell>
          <cell r="H18" t="str">
            <v>V.weak/none</v>
          </cell>
          <cell r="I18">
            <v>0</v>
          </cell>
          <cell r="J18"/>
          <cell r="K18">
            <v>100</v>
          </cell>
          <cell r="L18">
            <v>0</v>
          </cell>
          <cell r="M18" t="str">
            <v>Ref 3</v>
          </cell>
          <cell r="N18">
            <v>0</v>
          </cell>
          <cell r="O18" t="str">
            <v>cn</v>
          </cell>
          <cell r="P18">
            <v>0</v>
          </cell>
          <cell r="Q18">
            <v>0</v>
          </cell>
          <cell r="R18" t="str">
            <v>cn</v>
          </cell>
          <cell r="S18">
            <v>0</v>
          </cell>
          <cell r="T18" t="str">
            <v>cn</v>
          </cell>
          <cell r="U18">
            <v>1</v>
          </cell>
          <cell r="V18">
            <v>6</v>
          </cell>
          <cell r="W18" t="str">
            <v>no Adduct</v>
          </cell>
          <cell r="X18">
            <v>6.9793998982649348E-6</v>
          </cell>
          <cell r="Y18">
            <v>6.9793998982649348E-6</v>
          </cell>
          <cell r="Z18">
            <v>1.305709928</v>
          </cell>
          <cell r="AA18">
            <v>4000</v>
          </cell>
          <cell r="AB18">
            <v>4000</v>
          </cell>
          <cell r="AC18">
            <v>4000</v>
          </cell>
          <cell r="AD18">
            <v>4000</v>
          </cell>
          <cell r="AE18" t="str">
            <v>ok</v>
          </cell>
          <cell r="AF18">
            <v>0.27860000000000001</v>
          </cell>
          <cell r="AG18">
            <v>1.5082999999940512</v>
          </cell>
          <cell r="AH18"/>
          <cell r="AI18">
            <v>155.13404644791387</v>
          </cell>
          <cell r="AJ18">
            <v>1.5513404644791389</v>
          </cell>
          <cell r="AK18" t="str">
            <v>under</v>
          </cell>
          <cell r="AL18"/>
          <cell r="AM18"/>
          <cell r="AN18">
            <v>4000</v>
          </cell>
          <cell r="AO18">
            <v>0</v>
          </cell>
          <cell r="AP18" t="str">
            <v>cn</v>
          </cell>
          <cell r="AQ18" t="str">
            <v>0 of 3</v>
          </cell>
          <cell r="AR18">
            <v>4000</v>
          </cell>
          <cell r="AS18" t="str">
            <v>0 of 3</v>
          </cell>
          <cell r="AT18">
            <v>4000</v>
          </cell>
          <cell r="AU18" t="str">
            <v>0 of 3</v>
          </cell>
          <cell r="AV18" t="str">
            <v>ok</v>
          </cell>
          <cell r="AW18">
            <v>4000</v>
          </cell>
          <cell r="AX18">
            <v>0</v>
          </cell>
          <cell r="BA18">
            <v>0</v>
          </cell>
          <cell r="BB18" t="str">
            <v>NC</v>
          </cell>
          <cell r="BC18">
            <v>6.9793998982649348E-6</v>
          </cell>
          <cell r="BE18">
            <v>6.9793998982649348E-6</v>
          </cell>
          <cell r="BF18">
            <v>-5.1561819172158261</v>
          </cell>
          <cell r="BG18">
            <v>-5.1561819172158261</v>
          </cell>
          <cell r="BH18">
            <v>3.6020599913279625</v>
          </cell>
          <cell r="BI18">
            <v>3.6020599913279625</v>
          </cell>
          <cell r="BJ18">
            <v>3.6020599913279625</v>
          </cell>
          <cell r="BK18">
            <v>3.6020599913279625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0.27860000000000001</v>
          </cell>
          <cell r="BU18">
            <v>-0.55501888791205534</v>
          </cell>
          <cell r="BV18">
            <v>0</v>
          </cell>
          <cell r="BW18">
            <v>522.59659668058157</v>
          </cell>
          <cell r="BX18">
            <v>1.5082999999940512</v>
          </cell>
          <cell r="BZ18" t="str">
            <v>CC(C=C)(O)CCC(O)C(C)=C</v>
          </cell>
          <cell r="CA18"/>
          <cell r="CE18"/>
          <cell r="CF18"/>
          <cell r="CL18"/>
          <cell r="CN18"/>
          <cell r="CO18"/>
          <cell r="DF18"/>
        </row>
        <row r="19">
          <cell r="A19" t="str">
            <v>94-09-7</v>
          </cell>
          <cell r="B19" t="str">
            <v>GR-84-6741-0</v>
          </cell>
          <cell r="C19" t="str">
            <v>Ethyl 4-amino-benzoate</v>
          </cell>
          <cell r="D19" t="str">
            <v>94-09-7</v>
          </cell>
          <cell r="E19">
            <v>165.19</v>
          </cell>
          <cell r="F19" t="str">
            <v>&gt;50</v>
          </cell>
          <cell r="G19">
            <v>0</v>
          </cell>
          <cell r="H19" t="str">
            <v>V.weak/none</v>
          </cell>
          <cell r="I19">
            <v>1</v>
          </cell>
          <cell r="J19" t="str">
            <v>considered false negative in LLNA</v>
          </cell>
          <cell r="K19">
            <v>100</v>
          </cell>
          <cell r="L19">
            <v>0</v>
          </cell>
          <cell r="M19" t="str">
            <v>Ref 15</v>
          </cell>
          <cell r="N19">
            <v>0</v>
          </cell>
          <cell r="O19" t="str">
            <v>fn</v>
          </cell>
          <cell r="P19">
            <v>1</v>
          </cell>
          <cell r="Q19">
            <v>1</v>
          </cell>
          <cell r="R19" t="str">
            <v>cp</v>
          </cell>
          <cell r="S19">
            <v>1</v>
          </cell>
          <cell r="T19" t="str">
            <v>cp</v>
          </cell>
          <cell r="U19">
            <v>1</v>
          </cell>
          <cell r="V19">
            <v>3.1742992060000002</v>
          </cell>
          <cell r="W19" t="str">
            <v>no Adduct</v>
          </cell>
          <cell r="X19">
            <v>6.9793998982649348E-6</v>
          </cell>
          <cell r="Y19">
            <v>6.9793998982649348E-6</v>
          </cell>
          <cell r="Z19">
            <v>2.9686399859999999</v>
          </cell>
          <cell r="AA19">
            <v>18.203957639999999</v>
          </cell>
          <cell r="AB19">
            <v>101.6131742</v>
          </cell>
          <cell r="AC19">
            <v>4000</v>
          </cell>
          <cell r="AD19">
            <v>4000</v>
          </cell>
          <cell r="AE19" t="str">
            <v>ok</v>
          </cell>
          <cell r="AF19">
            <v>2.47E-2</v>
          </cell>
          <cell r="AG19">
            <v>1.1660000000028958</v>
          </cell>
          <cell r="AH19"/>
          <cell r="AI19">
            <v>40.043148668241415</v>
          </cell>
          <cell r="AJ19">
            <v>2.4973061141745561</v>
          </cell>
          <cell r="AK19" t="str">
            <v>over</v>
          </cell>
          <cell r="AL19"/>
          <cell r="AM19"/>
          <cell r="AN19">
            <v>18.203957639999999</v>
          </cell>
          <cell r="AO19">
            <v>1</v>
          </cell>
          <cell r="AP19" t="str">
            <v>cp</v>
          </cell>
          <cell r="AQ19" t="str">
            <v>2 of 2</v>
          </cell>
          <cell r="AR19">
            <v>101.6131742</v>
          </cell>
          <cell r="AS19" t="str">
            <v>2 of 2</v>
          </cell>
          <cell r="AT19">
            <v>4000</v>
          </cell>
          <cell r="AU19" t="str">
            <v>1 of 2</v>
          </cell>
          <cell r="AV19" t="str">
            <v>ok</v>
          </cell>
          <cell r="AW19">
            <v>4000</v>
          </cell>
          <cell r="AX19">
            <v>0</v>
          </cell>
          <cell r="BA19">
            <v>0</v>
          </cell>
          <cell r="BB19" t="str">
            <v>NC</v>
          </cell>
          <cell r="BC19">
            <v>6.9793998982649348E-6</v>
          </cell>
          <cell r="BE19">
            <v>6.9793998982649348E-6</v>
          </cell>
          <cell r="BF19">
            <v>-5.1561819172158261</v>
          </cell>
          <cell r="BG19">
            <v>-5.1561819172158261</v>
          </cell>
          <cell r="BH19">
            <v>1.260165816246811</v>
          </cell>
          <cell r="BI19">
            <v>2.0069500180999764</v>
          </cell>
          <cell r="BJ19">
            <v>3.6020599913279625</v>
          </cell>
          <cell r="BK19">
            <v>3.6020599913279625</v>
          </cell>
          <cell r="BL19">
            <v>0</v>
          </cell>
          <cell r="BM19">
            <v>0</v>
          </cell>
          <cell r="BN19">
            <v>2.3418941750811486</v>
          </cell>
          <cell r="BO19">
            <v>1.5951099732279834</v>
          </cell>
          <cell r="BP19">
            <v>0</v>
          </cell>
          <cell r="BQ19">
            <v>0</v>
          </cell>
          <cell r="BR19">
            <v>0</v>
          </cell>
          <cell r="BT19">
            <v>2.47E-2</v>
          </cell>
          <cell r="BU19">
            <v>-1.6073030467403342</v>
          </cell>
          <cell r="BV19">
            <v>0</v>
          </cell>
          <cell r="BW19">
            <v>553.07116095628589</v>
          </cell>
          <cell r="BX19">
            <v>1.1660000000028958</v>
          </cell>
          <cell r="BZ19" t="str">
            <v>O=C(OCC)C1=CC=C(N)C=C1</v>
          </cell>
          <cell r="CA19">
            <v>1</v>
          </cell>
          <cell r="CB19">
            <v>29.200000000000003</v>
          </cell>
          <cell r="CC19">
            <v>0</v>
          </cell>
          <cell r="CD19">
            <v>14.600000000000001</v>
          </cell>
          <cell r="CE19" t="str">
            <v>Natsch et al. 2013</v>
          </cell>
          <cell r="CF19">
            <v>1</v>
          </cell>
          <cell r="CG19">
            <v>74.2</v>
          </cell>
          <cell r="CH19" t="str">
            <v>-</v>
          </cell>
          <cell r="CI19">
            <v>545.5</v>
          </cell>
          <cell r="CJ19">
            <v>74.2</v>
          </cell>
          <cell r="CK19">
            <v>449.17701327554158</v>
          </cell>
          <cell r="CL19">
            <v>1.7455224856218563</v>
          </cell>
          <cell r="CM19">
            <v>3302.2380153882477</v>
          </cell>
          <cell r="CN19">
            <v>0.87913163597652266</v>
          </cell>
          <cell r="CO19" t="str">
            <v>Nukada, 2012</v>
          </cell>
          <cell r="DF19"/>
        </row>
        <row r="20">
          <cell r="A20" t="str">
            <v>97358-55-9</v>
          </cell>
          <cell r="B20" t="str">
            <v>GR-85-2211-0</v>
          </cell>
          <cell r="C20" t="str">
            <v>Z-1-(1-Methoxypropoxy)hex-3-ene</v>
          </cell>
          <cell r="D20" t="str">
            <v>97358-55-9</v>
          </cell>
          <cell r="E20">
            <v>172.26</v>
          </cell>
          <cell r="F20" t="str">
            <v>&gt;30</v>
          </cell>
          <cell r="G20">
            <v>0</v>
          </cell>
          <cell r="H20" t="str">
            <v>V.weak/none</v>
          </cell>
          <cell r="I20">
            <v>0</v>
          </cell>
          <cell r="J20"/>
          <cell r="K20">
            <v>100</v>
          </cell>
          <cell r="L20">
            <v>0</v>
          </cell>
          <cell r="M20" t="str">
            <v>RIFM DB</v>
          </cell>
          <cell r="N20">
            <v>0</v>
          </cell>
          <cell r="O20" t="str">
            <v>cn</v>
          </cell>
          <cell r="P20">
            <v>1</v>
          </cell>
          <cell r="Q20">
            <v>1</v>
          </cell>
          <cell r="R20" t="str">
            <v>fp</v>
          </cell>
          <cell r="S20">
            <v>1</v>
          </cell>
          <cell r="T20" t="str">
            <v>fp</v>
          </cell>
          <cell r="U20">
            <v>45</v>
          </cell>
          <cell r="V20">
            <v>68</v>
          </cell>
          <cell r="W20" t="str">
            <v>no Adduct</v>
          </cell>
          <cell r="X20">
            <v>4.1516458385806973E-4</v>
          </cell>
          <cell r="Y20">
            <v>4.1516458385806973E-4</v>
          </cell>
          <cell r="Z20">
            <v>2.2765243879999999</v>
          </cell>
          <cell r="AA20">
            <v>598.51731059999997</v>
          </cell>
          <cell r="AB20">
            <v>757.59350329999995</v>
          </cell>
          <cell r="AC20">
            <v>4000</v>
          </cell>
          <cell r="AD20">
            <v>1337.644996</v>
          </cell>
          <cell r="AE20" t="str">
            <v>ok, cytotox in 1 rep</v>
          </cell>
          <cell r="AF20">
            <v>69.594300000000004</v>
          </cell>
          <cell r="AG20">
            <v>2.7832999999955064</v>
          </cell>
          <cell r="AH20"/>
          <cell r="AI20">
            <v>23.044473752421691</v>
          </cell>
          <cell r="AJ20">
            <v>4.3394351754069129</v>
          </cell>
          <cell r="AK20" t="str">
            <v>over</v>
          </cell>
          <cell r="AL20"/>
          <cell r="AM20"/>
          <cell r="AN20">
            <v>598.51731059999997</v>
          </cell>
          <cell r="AO20">
            <v>1</v>
          </cell>
          <cell r="AP20" t="str">
            <v>fp</v>
          </cell>
          <cell r="AQ20" t="str">
            <v>3 of 4</v>
          </cell>
          <cell r="AR20">
            <v>757.59350329999995</v>
          </cell>
          <cell r="AS20" t="str">
            <v>2 of 4</v>
          </cell>
          <cell r="AT20">
            <v>4000</v>
          </cell>
          <cell r="AU20" t="str">
            <v>0 of 4</v>
          </cell>
          <cell r="AV20" t="str">
            <v>ok, cytotox in 1 rep</v>
          </cell>
          <cell r="AW20">
            <v>1337.644996</v>
          </cell>
          <cell r="AX20">
            <v>0</v>
          </cell>
          <cell r="BA20">
            <v>0</v>
          </cell>
          <cell r="BB20" t="str">
            <v>NC</v>
          </cell>
          <cell r="BC20">
            <v>4.1516458385806973E-4</v>
          </cell>
          <cell r="BE20">
            <v>4.1516458385806973E-4</v>
          </cell>
          <cell r="BF20">
            <v>-3.3817797016216442</v>
          </cell>
          <cell r="BG20">
            <v>-3.3817797016216442</v>
          </cell>
          <cell r="BH20">
            <v>2.7770767157939571</v>
          </cell>
          <cell r="BI20">
            <v>2.8794362417435559</v>
          </cell>
          <cell r="BJ20">
            <v>3.6020599913279625</v>
          </cell>
          <cell r="BK20">
            <v>3.1263408692350678</v>
          </cell>
          <cell r="BL20">
            <v>1.7744022155941854</v>
          </cell>
          <cell r="BM20">
            <v>1.7744022155941854</v>
          </cell>
          <cell r="BN20">
            <v>0.82498327553400275</v>
          </cell>
          <cell r="BO20">
            <v>0.7226237495844039</v>
          </cell>
          <cell r="BP20">
            <v>0</v>
          </cell>
          <cell r="BQ20">
            <v>0.47571912209289202</v>
          </cell>
          <cell r="BR20">
            <v>0</v>
          </cell>
          <cell r="BT20">
            <v>69.594300000000004</v>
          </cell>
          <cell r="BU20">
            <v>1.8425736709335656</v>
          </cell>
          <cell r="BV20">
            <v>0.84257367093356561</v>
          </cell>
          <cell r="BW20">
            <v>474.59595789574087</v>
          </cell>
          <cell r="BX20">
            <v>2.7832999999955064</v>
          </cell>
          <cell r="BZ20" t="str">
            <v>CCC(OC)OCC/C=C\CC</v>
          </cell>
          <cell r="CA20"/>
          <cell r="CE20"/>
          <cell r="CF20"/>
          <cell r="CL20"/>
          <cell r="CN20"/>
          <cell r="CO20"/>
          <cell r="DF20"/>
        </row>
        <row r="21">
          <cell r="A21" t="str">
            <v>100-52-7</v>
          </cell>
          <cell r="B21" t="str">
            <v>GR-82-3904-0</v>
          </cell>
          <cell r="C21" t="str">
            <v>Benzaldehyde</v>
          </cell>
          <cell r="D21" t="str">
            <v>100-52-7</v>
          </cell>
          <cell r="E21">
            <v>106.12</v>
          </cell>
          <cell r="F21" t="str">
            <v>&gt;25</v>
          </cell>
          <cell r="G21">
            <v>0</v>
          </cell>
          <cell r="H21" t="str">
            <v>V.weak/none</v>
          </cell>
          <cell r="I21">
            <v>0</v>
          </cell>
          <cell r="J21" t="str">
            <v>positive HRIPT</v>
          </cell>
          <cell r="K21">
            <v>100</v>
          </cell>
          <cell r="L21">
            <v>0</v>
          </cell>
          <cell r="M21" t="str">
            <v>Ref 18</v>
          </cell>
          <cell r="N21">
            <v>0</v>
          </cell>
          <cell r="O21" t="str">
            <v>cn</v>
          </cell>
          <cell r="P21">
            <v>1</v>
          </cell>
          <cell r="Q21">
            <v>1</v>
          </cell>
          <cell r="R21" t="str">
            <v>fp</v>
          </cell>
          <cell r="S21">
            <v>1</v>
          </cell>
          <cell r="T21" t="str">
            <v>fp</v>
          </cell>
          <cell r="U21">
            <v>5.3083069849999998</v>
          </cell>
          <cell r="V21">
            <v>3.796987911</v>
          </cell>
          <cell r="W21" t="str">
            <v>no adduct</v>
          </cell>
          <cell r="X21">
            <v>3.7877714304295038E-5</v>
          </cell>
          <cell r="Y21">
            <v>3.7877714304295038E-5</v>
          </cell>
          <cell r="Z21">
            <v>2.2783294920000001</v>
          </cell>
          <cell r="AA21">
            <v>443.13012409999999</v>
          </cell>
          <cell r="AB21">
            <v>4000</v>
          </cell>
          <cell r="AC21">
            <v>4000</v>
          </cell>
          <cell r="AD21">
            <v>4000</v>
          </cell>
          <cell r="AE21" t="str">
            <v>ok</v>
          </cell>
          <cell r="AF21">
            <v>147.9879</v>
          </cell>
          <cell r="AG21">
            <v>1.4549999833106995</v>
          </cell>
          <cell r="AH21"/>
          <cell r="AI21">
            <v>49.770973412505889</v>
          </cell>
          <cell r="AJ21">
            <v>2.0092032191372238</v>
          </cell>
          <cell r="AK21" t="str">
            <v>over</v>
          </cell>
          <cell r="AL21">
            <v>59.696963008054844</v>
          </cell>
          <cell r="AM21">
            <v>1.6751270912476255</v>
          </cell>
          <cell r="AN21">
            <v>443.13012409999999</v>
          </cell>
          <cell r="AO21">
            <v>1</v>
          </cell>
          <cell r="AP21" t="str">
            <v>fp</v>
          </cell>
          <cell r="AQ21" t="str">
            <v>2 of 2</v>
          </cell>
          <cell r="AR21">
            <v>4000</v>
          </cell>
          <cell r="AS21" t="str">
            <v>1 of 2</v>
          </cell>
          <cell r="AT21">
            <v>4000</v>
          </cell>
          <cell r="AU21" t="str">
            <v>0 of 2</v>
          </cell>
          <cell r="AV21" t="str">
            <v>ok</v>
          </cell>
          <cell r="AW21">
            <v>4000</v>
          </cell>
          <cell r="AX21">
            <v>0</v>
          </cell>
          <cell r="AY21" t="str">
            <v>NA</v>
          </cell>
          <cell r="AZ21" t="str">
            <v>NA</v>
          </cell>
          <cell r="BA21">
            <v>0</v>
          </cell>
          <cell r="BB21" t="str">
            <v>NC</v>
          </cell>
          <cell r="BC21">
            <v>3.7877714304295038E-5</v>
          </cell>
          <cell r="BE21">
            <v>3.7877714304295038E-5</v>
          </cell>
          <cell r="BF21">
            <v>-4.42161623597769</v>
          </cell>
          <cell r="BG21">
            <v>-4.42161623597769</v>
          </cell>
          <cell r="BH21">
            <v>2.6465312744859304</v>
          </cell>
          <cell r="BI21">
            <v>3.6020599913279625</v>
          </cell>
          <cell r="BJ21">
            <v>3.6020599913279625</v>
          </cell>
          <cell r="BK21">
            <v>3.6020599913279625</v>
          </cell>
          <cell r="BL21">
            <v>0.73456568123813959</v>
          </cell>
          <cell r="BM21">
            <v>0.73456568123813959</v>
          </cell>
          <cell r="BN21">
            <v>0.95552871684202945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147.9879</v>
          </cell>
          <cell r="BU21">
            <v>2.1702262074351122</v>
          </cell>
          <cell r="BV21">
            <v>1.1702262074351122</v>
          </cell>
          <cell r="BW21">
            <v>454.39217197243124</v>
          </cell>
          <cell r="BX21">
            <v>1.4549999833106995</v>
          </cell>
          <cell r="BY21" t="str">
            <v>100-52-7</v>
          </cell>
          <cell r="BZ21" t="str">
            <v>O=Cc1ccccc1</v>
          </cell>
          <cell r="CA21">
            <v>0</v>
          </cell>
          <cell r="CB21">
            <v>7.2</v>
          </cell>
          <cell r="CC21">
            <v>0</v>
          </cell>
          <cell r="CD21">
            <v>3.6</v>
          </cell>
          <cell r="CE21" t="str">
            <v>OECD</v>
          </cell>
          <cell r="CF21">
            <v>1</v>
          </cell>
          <cell r="CG21">
            <v>300.3</v>
          </cell>
          <cell r="CH21">
            <v>259.89999999999998</v>
          </cell>
          <cell r="CI21">
            <v>488.4</v>
          </cell>
          <cell r="CJ21">
            <v>259.89999999999998</v>
          </cell>
          <cell r="CK21">
            <v>2449.1142103279303</v>
          </cell>
          <cell r="CL21">
            <v>1.0089309704813165</v>
          </cell>
          <cell r="CM21">
            <v>4602.3369770071613</v>
          </cell>
          <cell r="CN21">
            <v>0.73496159470948408</v>
          </cell>
          <cell r="CO21" t="str">
            <v>OECD</v>
          </cell>
          <cell r="CP21">
            <v>1</v>
          </cell>
          <cell r="CQ21">
            <v>443.13</v>
          </cell>
          <cell r="CR21">
            <v>0.95552883846759951</v>
          </cell>
          <cell r="CS21">
            <v>4000</v>
          </cell>
          <cell r="CT21">
            <v>4000</v>
          </cell>
          <cell r="CU21">
            <v>2.2799999999999998</v>
          </cell>
          <cell r="CV21">
            <v>1</v>
          </cell>
          <cell r="CW21" t="str">
            <v>Aromatic aldehyde</v>
          </cell>
          <cell r="CX21">
            <v>1</v>
          </cell>
          <cell r="DA21">
            <v>1.4750000000000001</v>
          </cell>
          <cell r="DB21" t="str">
            <v>Exp</v>
          </cell>
          <cell r="DC21">
            <v>0.103800301</v>
          </cell>
          <cell r="DD21" t="str">
            <v>Exp</v>
          </cell>
          <cell r="DE21">
            <v>1.0976209990000001</v>
          </cell>
          <cell r="DF21" t="str">
            <v>NA</v>
          </cell>
        </row>
        <row r="22">
          <cell r="A22" t="str">
            <v>121-33-5</v>
          </cell>
          <cell r="B22" t="str">
            <v>GR-82-3538-0</v>
          </cell>
          <cell r="C22" t="str">
            <v>Vanillin</v>
          </cell>
          <cell r="D22" t="str">
            <v>121-33-5</v>
          </cell>
          <cell r="E22">
            <v>152.15</v>
          </cell>
          <cell r="F22" t="str">
            <v>&gt;50</v>
          </cell>
          <cell r="G22">
            <v>0</v>
          </cell>
          <cell r="H22" t="str">
            <v>V.weak/none</v>
          </cell>
          <cell r="I22">
            <v>0</v>
          </cell>
          <cell r="J22"/>
          <cell r="K22">
            <v>100</v>
          </cell>
          <cell r="L22">
            <v>0</v>
          </cell>
          <cell r="M22" t="str">
            <v>Ref 12</v>
          </cell>
          <cell r="N22">
            <v>0</v>
          </cell>
          <cell r="O22" t="str">
            <v>cn</v>
          </cell>
          <cell r="P22">
            <v>0</v>
          </cell>
          <cell r="Q22">
            <v>0</v>
          </cell>
          <cell r="R22" t="str">
            <v>cn</v>
          </cell>
          <cell r="S22">
            <v>0</v>
          </cell>
          <cell r="T22" t="str">
            <v>cn</v>
          </cell>
          <cell r="U22">
            <v>3.6128778380000002</v>
          </cell>
          <cell r="V22">
            <v>2.812162984</v>
          </cell>
          <cell r="W22" t="str">
            <v>no adduct</v>
          </cell>
          <cell r="X22">
            <v>2.5553875573833821E-5</v>
          </cell>
          <cell r="Y22">
            <v>2.5553875573833821E-5</v>
          </cell>
          <cell r="Z22">
            <v>1.397213144</v>
          </cell>
          <cell r="AA22">
            <v>4000</v>
          </cell>
          <cell r="AB22">
            <v>4000</v>
          </cell>
          <cell r="AC22">
            <v>4000</v>
          </cell>
          <cell r="AD22">
            <v>4000</v>
          </cell>
          <cell r="AE22" t="str">
            <v>ok</v>
          </cell>
          <cell r="AF22">
            <v>5.1200000000000002E-2</v>
          </cell>
          <cell r="AG22">
            <v>1.2599999904632568</v>
          </cell>
          <cell r="AH22"/>
          <cell r="AI22">
            <v>84.584767659907598</v>
          </cell>
          <cell r="AJ22">
            <v>1.1822459618506356</v>
          </cell>
          <cell r="AK22" t="str">
            <v>over</v>
          </cell>
          <cell r="AL22">
            <v>76.481422086574142</v>
          </cell>
          <cell r="AM22">
            <v>1.3075070686683059</v>
          </cell>
          <cell r="AN22">
            <v>4000</v>
          </cell>
          <cell r="AO22">
            <v>0</v>
          </cell>
          <cell r="AP22" t="str">
            <v>cn</v>
          </cell>
          <cell r="AQ22" t="str">
            <v>1 of 4</v>
          </cell>
          <cell r="AR22">
            <v>4000</v>
          </cell>
          <cell r="AS22" t="str">
            <v>0 of 4</v>
          </cell>
          <cell r="AT22">
            <v>4000</v>
          </cell>
          <cell r="AU22" t="str">
            <v>0 of 4</v>
          </cell>
          <cell r="AV22" t="str">
            <v>ok</v>
          </cell>
          <cell r="AW22">
            <v>4000</v>
          </cell>
          <cell r="AX22">
            <v>0</v>
          </cell>
          <cell r="AY22">
            <v>100</v>
          </cell>
          <cell r="AZ22">
            <v>0</v>
          </cell>
          <cell r="BA22">
            <v>0</v>
          </cell>
          <cell r="BB22" t="str">
            <v>NC</v>
          </cell>
          <cell r="BC22">
            <v>2.5553875573833821E-5</v>
          </cell>
          <cell r="BE22">
            <v>2.5553875573833821E-5</v>
          </cell>
          <cell r="BF22">
            <v>-4.5925432241911528</v>
          </cell>
          <cell r="BG22">
            <v>-4.5925432241911528</v>
          </cell>
          <cell r="BH22">
            <v>3.6020599913279625</v>
          </cell>
          <cell r="BI22">
            <v>3.6020599913279625</v>
          </cell>
          <cell r="BJ22">
            <v>3.6020599913279625</v>
          </cell>
          <cell r="BK22">
            <v>3.6020599913279625</v>
          </cell>
          <cell r="BL22">
            <v>0.56363869302467684</v>
          </cell>
          <cell r="BM22">
            <v>0.56363869302467684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5.1200000000000002E-2</v>
          </cell>
          <cell r="BU22">
            <v>-1.2907300390241692</v>
          </cell>
          <cell r="BV22">
            <v>0</v>
          </cell>
          <cell r="BW22">
            <v>547.47789973579347</v>
          </cell>
          <cell r="BX22">
            <v>1.2599999904632568</v>
          </cell>
          <cell r="BY22" t="str">
            <v>121-33-5</v>
          </cell>
          <cell r="BZ22" t="str">
            <v>COc1cc(C=O)ccc1O</v>
          </cell>
          <cell r="CA22">
            <v>0</v>
          </cell>
          <cell r="CB22">
            <v>3.2</v>
          </cell>
          <cell r="CC22">
            <v>0</v>
          </cell>
          <cell r="CD22">
            <v>1.6</v>
          </cell>
          <cell r="CE22" t="str">
            <v>OECD</v>
          </cell>
          <cell r="CF22">
            <v>0</v>
          </cell>
          <cell r="CG22" t="str">
            <v>NA</v>
          </cell>
          <cell r="CH22" t="str">
            <v>NA</v>
          </cell>
          <cell r="CI22">
            <v>650</v>
          </cell>
          <cell r="CJ22" t="str">
            <v>Inf</v>
          </cell>
          <cell r="CK22">
            <v>25000</v>
          </cell>
          <cell r="CL22">
            <v>0</v>
          </cell>
          <cell r="CM22">
            <v>4272.0999014130794</v>
          </cell>
          <cell r="CN22">
            <v>0.76729860872336797</v>
          </cell>
          <cell r="CO22" t="str">
            <v>OECD</v>
          </cell>
          <cell r="CP22">
            <v>0</v>
          </cell>
          <cell r="CQ22">
            <v>4000</v>
          </cell>
          <cell r="CR22">
            <v>0</v>
          </cell>
          <cell r="CS22">
            <v>4000</v>
          </cell>
          <cell r="CT22">
            <v>4000</v>
          </cell>
          <cell r="CU22">
            <v>1.4</v>
          </cell>
          <cell r="CV22">
            <v>1</v>
          </cell>
          <cell r="CW22" t="str">
            <v>Aromatic aldehyde</v>
          </cell>
          <cell r="CX22">
            <v>1</v>
          </cell>
          <cell r="CY22" t="str">
            <v>belong to training set</v>
          </cell>
          <cell r="CZ22" t="str">
            <v>Weak/Non sensitiser</v>
          </cell>
          <cell r="DA22">
            <v>1.21</v>
          </cell>
          <cell r="DB22" t="str">
            <v>Exp</v>
          </cell>
          <cell r="DC22">
            <v>-3.9274008949999999</v>
          </cell>
          <cell r="DD22" t="str">
            <v>Exp</v>
          </cell>
          <cell r="DE22">
            <v>0.68607443999999995</v>
          </cell>
          <cell r="DF22" t="str">
            <v>NC</v>
          </cell>
        </row>
        <row r="23">
          <cell r="A23" t="str">
            <v>67643-70-3</v>
          </cell>
          <cell r="B23" t="str">
            <v>GR-86-0999-0</v>
          </cell>
          <cell r="C23" t="str">
            <v>3,7-dimethylocta-1,6-dien-3-yl dimethylcarbamate</v>
          </cell>
          <cell r="D23" t="str">
            <v>67643-70-3</v>
          </cell>
          <cell r="E23">
            <v>225.33</v>
          </cell>
          <cell r="F23" t="str">
            <v>&gt;100</v>
          </cell>
          <cell r="G23">
            <v>0</v>
          </cell>
          <cell r="H23" t="str">
            <v>V.weak/none</v>
          </cell>
          <cell r="I23">
            <v>0</v>
          </cell>
          <cell r="J23"/>
          <cell r="K23">
            <v>100</v>
          </cell>
          <cell r="L23">
            <v>0</v>
          </cell>
          <cell r="M23" t="str">
            <v>Givaudan</v>
          </cell>
          <cell r="N23">
            <v>0</v>
          </cell>
          <cell r="O23" t="str">
            <v>cn</v>
          </cell>
          <cell r="P23">
            <v>0</v>
          </cell>
          <cell r="Q23">
            <v>0</v>
          </cell>
          <cell r="R23" t="str">
            <v>cn</v>
          </cell>
          <cell r="S23">
            <v>0</v>
          </cell>
          <cell r="T23" t="str">
            <v>cn</v>
          </cell>
          <cell r="U23">
            <v>88.224558380000005</v>
          </cell>
          <cell r="V23">
            <v>101.7041863</v>
          </cell>
          <cell r="W23" t="str">
            <v>no Adduct</v>
          </cell>
          <cell r="X23">
            <v>1.4855236402122733E-3</v>
          </cell>
          <cell r="Y23">
            <v>1.4855236402122733E-3</v>
          </cell>
          <cell r="Z23">
            <v>1.424138098</v>
          </cell>
          <cell r="AA23">
            <v>4000</v>
          </cell>
          <cell r="AB23">
            <v>4000</v>
          </cell>
          <cell r="AC23">
            <v>4000</v>
          </cell>
          <cell r="AD23">
            <v>307.12298559999999</v>
          </cell>
          <cell r="AE23" t="str">
            <v>ok</v>
          </cell>
          <cell r="AF23">
            <v>1.5465</v>
          </cell>
          <cell r="AG23">
            <v>2.9230999999890628</v>
          </cell>
          <cell r="AH23"/>
          <cell r="AI23">
            <v>14.13324926031979</v>
          </cell>
          <cell r="AJ23">
            <v>7.0755137872476288</v>
          </cell>
          <cell r="AK23" t="str">
            <v>over</v>
          </cell>
          <cell r="AL23"/>
          <cell r="AM23"/>
          <cell r="AN23">
            <v>4000</v>
          </cell>
          <cell r="AO23">
            <v>0</v>
          </cell>
          <cell r="AP23" t="str">
            <v>cn</v>
          </cell>
          <cell r="AQ23" t="str">
            <v>1 of 4</v>
          </cell>
          <cell r="AR23">
            <v>4000</v>
          </cell>
          <cell r="AS23" t="str">
            <v>0 of 4</v>
          </cell>
          <cell r="AT23">
            <v>4000</v>
          </cell>
          <cell r="AU23" t="str">
            <v>0 of 4</v>
          </cell>
          <cell r="AV23" t="str">
            <v>ok</v>
          </cell>
          <cell r="AW23">
            <v>307.12298559999999</v>
          </cell>
          <cell r="AX23">
            <v>0</v>
          </cell>
          <cell r="BA23">
            <v>0</v>
          </cell>
          <cell r="BB23" t="str">
            <v>NC</v>
          </cell>
          <cell r="BC23">
            <v>1.4855236402122733E-3</v>
          </cell>
          <cell r="BE23">
            <v>1.4855236402122733E-3</v>
          </cell>
          <cell r="BF23">
            <v>-2.8281204325630775</v>
          </cell>
          <cell r="BG23">
            <v>-2.8281204325630775</v>
          </cell>
          <cell r="BH23">
            <v>3.6020599913279625</v>
          </cell>
          <cell r="BI23">
            <v>3.6020599913279625</v>
          </cell>
          <cell r="BJ23">
            <v>3.6020599913279625</v>
          </cell>
          <cell r="BK23">
            <v>2.4873123209877765</v>
          </cell>
          <cell r="BL23">
            <v>2.3280614846527521</v>
          </cell>
          <cell r="BM23">
            <v>2.3280614846527521</v>
          </cell>
          <cell r="BN23">
            <v>0</v>
          </cell>
          <cell r="BO23">
            <v>0</v>
          </cell>
          <cell r="BP23">
            <v>0</v>
          </cell>
          <cell r="BQ23">
            <v>1.1147476703401833</v>
          </cell>
          <cell r="BR23">
            <v>0</v>
          </cell>
          <cell r="BT23">
            <v>1.5465</v>
          </cell>
          <cell r="BU23">
            <v>0.18934992433919778</v>
          </cell>
          <cell r="BV23">
            <v>0</v>
          </cell>
          <cell r="BW23">
            <v>536.94588869996369</v>
          </cell>
          <cell r="BX23">
            <v>2.9230999999890628</v>
          </cell>
          <cell r="BZ23" t="str">
            <v>CC(C)=CCCC(C)(OC(N(C)C)=O)C=C</v>
          </cell>
          <cell r="CA23"/>
          <cell r="CE23"/>
          <cell r="CF23"/>
          <cell r="CL23"/>
          <cell r="CN23"/>
          <cell r="CO23"/>
          <cell r="DF23"/>
        </row>
        <row r="24">
          <cell r="A24" t="str">
            <v>NA</v>
          </cell>
          <cell r="B24" t="str">
            <v>GR-72-0178-0</v>
          </cell>
          <cell r="C24" t="str">
            <v>N-p-benzonitrile menthanecarboxamide</v>
          </cell>
          <cell r="D24" t="str">
            <v>NA</v>
          </cell>
          <cell r="E24">
            <v>284.39999999999998</v>
          </cell>
          <cell r="F24" t="str">
            <v>&gt;50</v>
          </cell>
          <cell r="G24">
            <v>0</v>
          </cell>
          <cell r="H24" t="str">
            <v>V.weak/none</v>
          </cell>
          <cell r="I24">
            <v>0</v>
          </cell>
          <cell r="J24"/>
          <cell r="K24">
            <v>100</v>
          </cell>
          <cell r="L24">
            <v>0</v>
          </cell>
          <cell r="M24" t="str">
            <v>Givaudan</v>
          </cell>
          <cell r="N24">
            <v>0</v>
          </cell>
          <cell r="O24" t="str">
            <v>cn</v>
          </cell>
          <cell r="P24" t="str">
            <v>at cytotox</v>
          </cell>
          <cell r="Q24" t="str">
            <v>0 (ind. at cytotox)</v>
          </cell>
          <cell r="R24" t="str">
            <v>cn</v>
          </cell>
          <cell r="S24">
            <v>0</v>
          </cell>
          <cell r="T24" t="str">
            <v>cn</v>
          </cell>
          <cell r="U24">
            <v>7</v>
          </cell>
          <cell r="V24">
            <v>13</v>
          </cell>
          <cell r="W24" t="str">
            <v>no Adduct</v>
          </cell>
          <cell r="X24">
            <v>5.0396314468635678E-5</v>
          </cell>
          <cell r="Y24">
            <v>5.0396314468635678E-5</v>
          </cell>
          <cell r="Z24">
            <v>2.5107237809999998</v>
          </cell>
          <cell r="AA24">
            <v>4000</v>
          </cell>
          <cell r="AB24">
            <v>4000</v>
          </cell>
          <cell r="AC24">
            <v>4000</v>
          </cell>
          <cell r="AD24">
            <v>19.56315609</v>
          </cell>
          <cell r="AE24" t="str">
            <v>Cytotox</v>
          </cell>
          <cell r="AF24">
            <v>0</v>
          </cell>
          <cell r="AG24">
            <v>4.3563000000067404</v>
          </cell>
          <cell r="AH24"/>
          <cell r="AI24">
            <v>32.731033077899085</v>
          </cell>
          <cell r="AJ24">
            <v>3.0552045137714523</v>
          </cell>
          <cell r="AK24" t="str">
            <v>over</v>
          </cell>
          <cell r="AL24"/>
          <cell r="AM24"/>
          <cell r="AN24">
            <v>4000</v>
          </cell>
          <cell r="AO24" t="str">
            <v>0 (ind. at cytotox)</v>
          </cell>
          <cell r="AP24" t="str">
            <v>cn</v>
          </cell>
          <cell r="AQ24" t="str">
            <v>2 of 2</v>
          </cell>
          <cell r="AR24">
            <v>4000</v>
          </cell>
          <cell r="AS24" t="str">
            <v>2 of 2</v>
          </cell>
          <cell r="AT24">
            <v>4000</v>
          </cell>
          <cell r="AU24" t="str">
            <v>0 of 2</v>
          </cell>
          <cell r="AV24" t="str">
            <v>Cytotox</v>
          </cell>
          <cell r="AW24">
            <v>19.56315609</v>
          </cell>
          <cell r="AX24">
            <v>0</v>
          </cell>
          <cell r="BA24">
            <v>0</v>
          </cell>
          <cell r="BB24" t="str">
            <v>NC</v>
          </cell>
          <cell r="BC24">
            <v>5.0396314468635678E-5</v>
          </cell>
          <cell r="BE24">
            <v>5.0396314468635678E-5</v>
          </cell>
          <cell r="BF24">
            <v>-4.2976012227699494</v>
          </cell>
          <cell r="BG24">
            <v>-4.2976012227699494</v>
          </cell>
          <cell r="BH24">
            <v>3.6020599913279625</v>
          </cell>
          <cell r="BI24">
            <v>3.6020599913279625</v>
          </cell>
          <cell r="BJ24">
            <v>3.6020599913279625</v>
          </cell>
          <cell r="BK24">
            <v>1.2914389200784404</v>
          </cell>
          <cell r="BL24">
            <v>0.85858069444588025</v>
          </cell>
          <cell r="BM24">
            <v>0.85858069444588025</v>
          </cell>
          <cell r="BN24">
            <v>0</v>
          </cell>
          <cell r="BO24">
            <v>0</v>
          </cell>
          <cell r="BP24">
            <v>0</v>
          </cell>
          <cell r="BQ24">
            <v>2.3106210712495194</v>
          </cell>
          <cell r="BR24">
            <v>0</v>
          </cell>
          <cell r="BT24">
            <v>0</v>
          </cell>
          <cell r="BU24">
            <v>-4</v>
          </cell>
          <cell r="BV24">
            <v>0</v>
          </cell>
          <cell r="BW24">
            <v>743.22529300209135</v>
          </cell>
          <cell r="BX24">
            <v>4.3563000000067404</v>
          </cell>
          <cell r="BZ24" t="str">
            <v>C[C@H]1C[C@@H](C(NC2=CC=C(C#N)C=C2)=O)[C@H](C(C)C)CC1</v>
          </cell>
          <cell r="CA24"/>
          <cell r="CE24"/>
          <cell r="CF24"/>
          <cell r="CL24"/>
          <cell r="CN24"/>
          <cell r="CO24"/>
          <cell r="DF24"/>
        </row>
        <row r="25">
          <cell r="A25" t="str">
            <v>91-64-5</v>
          </cell>
          <cell r="B25" t="str">
            <v>GR-62-0250-0</v>
          </cell>
          <cell r="C25" t="str">
            <v>Coumarin</v>
          </cell>
          <cell r="D25" t="str">
            <v>91-64-5</v>
          </cell>
          <cell r="E25">
            <v>146.13999999999999</v>
          </cell>
          <cell r="F25" t="str">
            <v>&gt;50</v>
          </cell>
          <cell r="G25">
            <v>0</v>
          </cell>
          <cell r="H25" t="str">
            <v>V.weak/none</v>
          </cell>
          <cell r="I25">
            <v>0</v>
          </cell>
          <cell r="J25" t="str">
            <v>positive patch tests / positive HRIPT</v>
          </cell>
          <cell r="K25">
            <v>100</v>
          </cell>
          <cell r="L25">
            <v>0</v>
          </cell>
          <cell r="M25" t="str">
            <v>RIFM DB</v>
          </cell>
          <cell r="N25">
            <v>0</v>
          </cell>
          <cell r="O25" t="str">
            <v>cn</v>
          </cell>
          <cell r="P25">
            <v>1</v>
          </cell>
          <cell r="Q25">
            <v>1</v>
          </cell>
          <cell r="R25" t="str">
            <v>fp</v>
          </cell>
          <cell r="S25">
            <v>1</v>
          </cell>
          <cell r="T25" t="str">
            <v>fp</v>
          </cell>
          <cell r="U25">
            <v>1</v>
          </cell>
          <cell r="V25">
            <v>5.2489996259999998</v>
          </cell>
          <cell r="W25" t="str">
            <v>no Adduct</v>
          </cell>
          <cell r="X25">
            <v>6.9793998982649348E-6</v>
          </cell>
          <cell r="Y25">
            <v>6.9793998982649348E-6</v>
          </cell>
          <cell r="Z25">
            <v>35.224710930000001</v>
          </cell>
          <cell r="AA25">
            <v>60.03362525</v>
          </cell>
          <cell r="AB25">
            <v>206.36324099999999</v>
          </cell>
          <cell r="AC25">
            <v>479.95598890000002</v>
          </cell>
          <cell r="AD25">
            <v>1844.2205349999999</v>
          </cell>
          <cell r="AE25" t="str">
            <v>ok</v>
          </cell>
          <cell r="AF25">
            <v>6.7299999999999999E-2</v>
          </cell>
          <cell r="AG25">
            <v>1.3899999856948853</v>
          </cell>
          <cell r="AH25"/>
          <cell r="AI25">
            <v>39.208078161670144</v>
          </cell>
          <cell r="AJ25">
            <v>2.5504948135346281</v>
          </cell>
          <cell r="AK25" t="str">
            <v>over</v>
          </cell>
          <cell r="AL25"/>
          <cell r="AM25"/>
          <cell r="AN25">
            <v>60.03362525</v>
          </cell>
          <cell r="AO25">
            <v>1</v>
          </cell>
          <cell r="AP25" t="str">
            <v>fp</v>
          </cell>
          <cell r="AQ25" t="str">
            <v>2 of 2</v>
          </cell>
          <cell r="AR25">
            <v>206.36324099999999</v>
          </cell>
          <cell r="AS25" t="str">
            <v>2 of 2</v>
          </cell>
          <cell r="AT25">
            <v>479.95598890000002</v>
          </cell>
          <cell r="AU25" t="str">
            <v>2 of 2</v>
          </cell>
          <cell r="AV25" t="str">
            <v>ok</v>
          </cell>
          <cell r="AW25">
            <v>1844.2205349999999</v>
          </cell>
          <cell r="AX25">
            <v>0</v>
          </cell>
          <cell r="BA25">
            <v>0</v>
          </cell>
          <cell r="BB25" t="str">
            <v>NC</v>
          </cell>
          <cell r="BC25">
            <v>6.9793998982649348E-6</v>
          </cell>
          <cell r="BE25">
            <v>6.9793998982649348E-6</v>
          </cell>
          <cell r="BF25">
            <v>-5.1561819172158261</v>
          </cell>
          <cell r="BG25">
            <v>-5.1561819172158261</v>
          </cell>
          <cell r="BH25">
            <v>1.7783945698848116</v>
          </cell>
          <cell r="BI25">
            <v>2.3146323399870954</v>
          </cell>
          <cell r="BJ25">
            <v>2.6812014151793471</v>
          </cell>
          <cell r="BK25">
            <v>3.2658128534891628</v>
          </cell>
          <cell r="BL25">
            <v>0</v>
          </cell>
          <cell r="BM25">
            <v>0</v>
          </cell>
          <cell r="BN25">
            <v>1.8236654214431482</v>
          </cell>
          <cell r="BO25">
            <v>1.2874276513408645</v>
          </cell>
          <cell r="BP25">
            <v>0.92085857614861277</v>
          </cell>
          <cell r="BQ25">
            <v>0.33624713783879701</v>
          </cell>
          <cell r="BR25">
            <v>0</v>
          </cell>
          <cell r="BT25">
            <v>6.7299999999999999E-2</v>
          </cell>
          <cell r="BU25">
            <v>-1.1719849357760233</v>
          </cell>
          <cell r="BV25">
            <v>0</v>
          </cell>
          <cell r="BW25">
            <v>563.90870782732964</v>
          </cell>
          <cell r="BX25">
            <v>1.3899999856948853</v>
          </cell>
          <cell r="BZ25" t="str">
            <v>O=C1OC2=CC=CC=C2C=C1</v>
          </cell>
          <cell r="CA25">
            <v>0</v>
          </cell>
          <cell r="CB25">
            <v>1</v>
          </cell>
          <cell r="CC25">
            <v>0</v>
          </cell>
          <cell r="CD25">
            <v>0.5</v>
          </cell>
          <cell r="CE25" t="str">
            <v>Natsch et al. 2013</v>
          </cell>
          <cell r="CF25">
            <v>0</v>
          </cell>
          <cell r="CG25">
            <v>5000</v>
          </cell>
          <cell r="CH25">
            <v>5000</v>
          </cell>
          <cell r="CI25">
            <v>537.4</v>
          </cell>
          <cell r="CJ25">
            <v>5000</v>
          </cell>
          <cell r="CK25">
            <v>25000</v>
          </cell>
          <cell r="CL25">
            <v>0</v>
          </cell>
          <cell r="CM25">
            <v>3677.044132740335</v>
          </cell>
          <cell r="CN25">
            <v>0.8324411662683433</v>
          </cell>
          <cell r="CO25" t="str">
            <v>Takenouchi, 2013</v>
          </cell>
          <cell r="DF25"/>
        </row>
        <row r="26">
          <cell r="A26" t="str">
            <v>91-10-1</v>
          </cell>
          <cell r="B26" t="str">
            <v>GR-62-0977-0</v>
          </cell>
          <cell r="C26" t="str">
            <v>2,6-Dimethoxyphenol</v>
          </cell>
          <cell r="D26" t="str">
            <v>91-10-1</v>
          </cell>
          <cell r="E26">
            <v>154.16</v>
          </cell>
          <cell r="F26" t="str">
            <v>&gt;40</v>
          </cell>
          <cell r="G26">
            <v>0</v>
          </cell>
          <cell r="H26" t="str">
            <v>V.weak/none</v>
          </cell>
          <cell r="I26">
            <v>0</v>
          </cell>
          <cell r="J26"/>
          <cell r="K26">
            <v>100</v>
          </cell>
          <cell r="L26">
            <v>0</v>
          </cell>
          <cell r="M26" t="str">
            <v>RIFM DB</v>
          </cell>
          <cell r="N26">
            <v>0</v>
          </cell>
          <cell r="O26" t="str">
            <v>cn</v>
          </cell>
          <cell r="P26">
            <v>1</v>
          </cell>
          <cell r="Q26">
            <v>1</v>
          </cell>
          <cell r="R26" t="str">
            <v>fp</v>
          </cell>
          <cell r="S26">
            <v>1</v>
          </cell>
          <cell r="T26" t="str">
            <v>fp</v>
          </cell>
          <cell r="U26">
            <v>97</v>
          </cell>
          <cell r="V26">
            <v>87</v>
          </cell>
          <cell r="W26" t="str">
            <v>no Adduct</v>
          </cell>
          <cell r="X26">
            <v>2.4351096509166539E-3</v>
          </cell>
          <cell r="Y26">
            <v>2.4351096509166539E-3</v>
          </cell>
          <cell r="Z26">
            <v>6.0843672959999999</v>
          </cell>
          <cell r="AA26">
            <v>358.12646560000002</v>
          </cell>
          <cell r="AB26">
            <v>521.27834050000001</v>
          </cell>
          <cell r="AC26">
            <v>652.53508439999996</v>
          </cell>
          <cell r="AD26">
            <v>1562.3521209999999</v>
          </cell>
          <cell r="AE26" t="str">
            <v>ok</v>
          </cell>
          <cell r="AF26">
            <v>0.4093</v>
          </cell>
          <cell r="AG26">
            <v>1.739000000001397</v>
          </cell>
          <cell r="AH26"/>
          <cell r="AI26">
            <v>6.623909117180367</v>
          </cell>
          <cell r="AJ26">
            <v>15.096825489442638</v>
          </cell>
          <cell r="AK26" t="str">
            <v>over</v>
          </cell>
          <cell r="AL26">
            <v>5.0493187175745824</v>
          </cell>
          <cell r="AM26">
            <v>19.804651992345331</v>
          </cell>
          <cell r="AN26">
            <v>358.12646560000002</v>
          </cell>
          <cell r="AO26">
            <v>1</v>
          </cell>
          <cell r="AP26" t="str">
            <v>fp</v>
          </cell>
          <cell r="AQ26" t="str">
            <v>2 of 2</v>
          </cell>
          <cell r="AR26">
            <v>521.27834050000001</v>
          </cell>
          <cell r="AS26" t="str">
            <v>2 of 2</v>
          </cell>
          <cell r="AT26">
            <v>652.53508439999996</v>
          </cell>
          <cell r="AU26" t="str">
            <v>2 of 2</v>
          </cell>
          <cell r="AV26" t="str">
            <v>ok</v>
          </cell>
          <cell r="AW26">
            <v>1562.3521209999999</v>
          </cell>
          <cell r="AX26">
            <v>0</v>
          </cell>
          <cell r="BA26">
            <v>0</v>
          </cell>
          <cell r="BB26" t="str">
            <v>NC</v>
          </cell>
          <cell r="BC26">
            <v>2.4351096509166539E-3</v>
          </cell>
          <cell r="BE26">
            <v>2.4351096509166539E-3</v>
          </cell>
          <cell r="BF26">
            <v>-2.6134814780978641</v>
          </cell>
          <cell r="BG26">
            <v>-2.6134814780978641</v>
          </cell>
          <cell r="BH26">
            <v>2.5540364166257836</v>
          </cell>
          <cell r="BI26">
            <v>2.7170696800454657</v>
          </cell>
          <cell r="BJ26">
            <v>2.8146038670474005</v>
          </cell>
          <cell r="BK26">
            <v>3.1937789213293946</v>
          </cell>
          <cell r="BL26">
            <v>2.5427004391179655</v>
          </cell>
          <cell r="BM26">
            <v>2.5427004391179655</v>
          </cell>
          <cell r="BN26">
            <v>1.0480235747021762</v>
          </cell>
          <cell r="BO26">
            <v>0.88499031128249417</v>
          </cell>
          <cell r="BP26">
            <v>0.78745612428055933</v>
          </cell>
          <cell r="BQ26">
            <v>0.40828106999856528</v>
          </cell>
          <cell r="BR26">
            <v>0</v>
          </cell>
          <cell r="BT26">
            <v>0.4093</v>
          </cell>
          <cell r="BU26">
            <v>-0.38795825535473044</v>
          </cell>
          <cell r="BV26">
            <v>0</v>
          </cell>
          <cell r="BW26">
            <v>522.24188400339335</v>
          </cell>
          <cell r="BX26">
            <v>1.739000000001397</v>
          </cell>
          <cell r="BZ26" t="str">
            <v>OC(C(OC)=CC=C1)=C1OC</v>
          </cell>
          <cell r="CA26"/>
          <cell r="CE26"/>
          <cell r="CF26"/>
          <cell r="CL26"/>
          <cell r="CN26"/>
          <cell r="CO26"/>
          <cell r="DF26"/>
        </row>
        <row r="27">
          <cell r="A27" t="str">
            <v>123-11-5</v>
          </cell>
          <cell r="B27" t="str">
            <v>GR-62-2622-0</v>
          </cell>
          <cell r="C27" t="str">
            <v>p-Methoxybenzaldehyde</v>
          </cell>
          <cell r="D27" t="str">
            <v>123-11-5</v>
          </cell>
          <cell r="E27">
            <v>136.15</v>
          </cell>
          <cell r="F27" t="str">
            <v>&gt;25</v>
          </cell>
          <cell r="G27">
            <v>0</v>
          </cell>
          <cell r="H27" t="str">
            <v>V.weak/none</v>
          </cell>
          <cell r="I27">
            <v>0</v>
          </cell>
          <cell r="J27"/>
          <cell r="K27">
            <v>100</v>
          </cell>
          <cell r="L27">
            <v>0</v>
          </cell>
          <cell r="M27" t="str">
            <v>RIFM DB</v>
          </cell>
          <cell r="N27">
            <v>0</v>
          </cell>
          <cell r="O27" t="str">
            <v>cn</v>
          </cell>
          <cell r="P27">
            <v>0</v>
          </cell>
          <cell r="Q27">
            <v>0</v>
          </cell>
          <cell r="R27" t="str">
            <v>cn</v>
          </cell>
          <cell r="S27">
            <v>0</v>
          </cell>
          <cell r="T27" t="str">
            <v>cn</v>
          </cell>
          <cell r="U27">
            <v>11.17133241</v>
          </cell>
          <cell r="V27">
            <v>8.4386505110000005</v>
          </cell>
          <cell r="W27" t="str">
            <v>937.2 (minor traces)</v>
          </cell>
          <cell r="X27">
            <v>8.2264413103248573E-5</v>
          </cell>
          <cell r="Y27">
            <v>8.2264413103248573E-5</v>
          </cell>
          <cell r="Z27">
            <v>1.1100000000000001</v>
          </cell>
          <cell r="AA27">
            <v>4000</v>
          </cell>
          <cell r="AB27">
            <v>4000</v>
          </cell>
          <cell r="AC27">
            <v>4000</v>
          </cell>
          <cell r="AD27">
            <v>4000</v>
          </cell>
          <cell r="AE27" t="str">
            <v>ok</v>
          </cell>
          <cell r="AF27">
            <v>4.1463000000000001</v>
          </cell>
          <cell r="AG27">
            <v>1.4740000000019791</v>
          </cell>
          <cell r="AH27"/>
          <cell r="AI27">
            <v>48.497027921569881</v>
          </cell>
          <cell r="AJ27">
            <v>2.0619820282950427</v>
          </cell>
          <cell r="AK27" t="str">
            <v>over</v>
          </cell>
          <cell r="AL27">
            <v>77.424221224312106</v>
          </cell>
          <cell r="AM27">
            <v>1.2915854808572338</v>
          </cell>
          <cell r="AN27">
            <v>4000</v>
          </cell>
          <cell r="AO27">
            <v>0</v>
          </cell>
          <cell r="AP27" t="str">
            <v>cn</v>
          </cell>
          <cell r="AQ27" t="str">
            <v>1 of 7</v>
          </cell>
          <cell r="AR27">
            <v>4000</v>
          </cell>
          <cell r="AS27" t="str">
            <v>0 of 7</v>
          </cell>
          <cell r="AT27">
            <v>4000</v>
          </cell>
          <cell r="AU27" t="str">
            <v>0 of 4</v>
          </cell>
          <cell r="AV27" t="str">
            <v>ok</v>
          </cell>
          <cell r="AW27">
            <v>4000</v>
          </cell>
          <cell r="AX27">
            <v>0</v>
          </cell>
          <cell r="BA27">
            <v>0</v>
          </cell>
          <cell r="BB27" t="str">
            <v>NC</v>
          </cell>
          <cell r="BC27">
            <v>8.2264413103248573E-5</v>
          </cell>
          <cell r="BE27">
            <v>8.2264413103248573E-5</v>
          </cell>
          <cell r="BF27">
            <v>-4.084787996322345</v>
          </cell>
          <cell r="BG27">
            <v>-4.084787996322345</v>
          </cell>
          <cell r="BH27">
            <v>3.6020599913279625</v>
          </cell>
          <cell r="BI27">
            <v>3.6020599913279625</v>
          </cell>
          <cell r="BJ27">
            <v>3.6020599913279625</v>
          </cell>
          <cell r="BK27">
            <v>3.6020599913279625</v>
          </cell>
          <cell r="BL27">
            <v>1.0713939208934846</v>
          </cell>
          <cell r="BM27">
            <v>1.0713939208934846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4.1463000000000001</v>
          </cell>
          <cell r="BU27">
            <v>0.61766072169200459</v>
          </cell>
          <cell r="BV27">
            <v>0</v>
          </cell>
          <cell r="BW27">
            <v>494.80254510324448</v>
          </cell>
          <cell r="BX27">
            <v>1.4740000000019791</v>
          </cell>
          <cell r="BZ27" t="str">
            <v>O=CC(C=C1)=CC=C1OC</v>
          </cell>
          <cell r="CA27"/>
          <cell r="CE27"/>
          <cell r="CF27"/>
          <cell r="CL27"/>
          <cell r="CN27"/>
          <cell r="CO27"/>
          <cell r="DF27"/>
        </row>
        <row r="28">
          <cell r="A28" t="str">
            <v>110-49-6</v>
          </cell>
          <cell r="B28" t="str">
            <v>GR-62-2642-0</v>
          </cell>
          <cell r="C28" t="str">
            <v>2-Methoxyethyl acetate</v>
          </cell>
          <cell r="D28" t="str">
            <v>110-49-6</v>
          </cell>
          <cell r="E28">
            <v>118.13</v>
          </cell>
          <cell r="F28" t="str">
            <v>&gt;100</v>
          </cell>
          <cell r="G28">
            <v>0</v>
          </cell>
          <cell r="H28" t="str">
            <v>V.weak/none</v>
          </cell>
          <cell r="I28">
            <v>0</v>
          </cell>
          <cell r="J28"/>
          <cell r="K28">
            <v>100</v>
          </cell>
          <cell r="L28">
            <v>0</v>
          </cell>
          <cell r="M28" t="str">
            <v>RIFM DB</v>
          </cell>
          <cell r="N28">
            <v>0</v>
          </cell>
          <cell r="O28" t="str">
            <v>cn</v>
          </cell>
          <cell r="P28">
            <v>0</v>
          </cell>
          <cell r="Q28">
            <v>0</v>
          </cell>
          <cell r="R28" t="str">
            <v>cn</v>
          </cell>
          <cell r="S28">
            <v>0</v>
          </cell>
          <cell r="T28" t="str">
            <v>cn</v>
          </cell>
          <cell r="U28">
            <v>1</v>
          </cell>
          <cell r="V28">
            <v>3.4202947159999999</v>
          </cell>
          <cell r="W28" t="str">
            <v>no Adduct</v>
          </cell>
          <cell r="X28">
            <v>6.9793998982649348E-6</v>
          </cell>
          <cell r="Y28">
            <v>6.9793998982649348E-6</v>
          </cell>
          <cell r="Z28">
            <v>1.164499204</v>
          </cell>
          <cell r="AA28">
            <v>4000</v>
          </cell>
          <cell r="AB28">
            <v>4000</v>
          </cell>
          <cell r="AC28">
            <v>4000</v>
          </cell>
          <cell r="AD28">
            <v>4000</v>
          </cell>
          <cell r="AE28" t="str">
            <v>ok</v>
          </cell>
          <cell r="AF28">
            <v>729.27340000000004</v>
          </cell>
          <cell r="AG28">
            <v>0.23599999999987631</v>
          </cell>
          <cell r="AH28"/>
          <cell r="AI28">
            <v>246.35155264214779</v>
          </cell>
          <cell r="AJ28">
            <v>2.4635155264214794</v>
          </cell>
          <cell r="AK28" t="str">
            <v>under</v>
          </cell>
          <cell r="AL28"/>
          <cell r="AM28"/>
          <cell r="AN28">
            <v>4000</v>
          </cell>
          <cell r="AO28">
            <v>0</v>
          </cell>
          <cell r="AP28" t="str">
            <v>cn</v>
          </cell>
          <cell r="AQ28" t="str">
            <v>0 of 2</v>
          </cell>
          <cell r="AR28">
            <v>4000</v>
          </cell>
          <cell r="AS28" t="str">
            <v>0 of 2</v>
          </cell>
          <cell r="AT28">
            <v>4000</v>
          </cell>
          <cell r="AU28" t="str">
            <v>0 of 2</v>
          </cell>
          <cell r="AV28" t="str">
            <v>ok</v>
          </cell>
          <cell r="AW28">
            <v>4000</v>
          </cell>
          <cell r="AX28">
            <v>0</v>
          </cell>
          <cell r="BA28">
            <v>0</v>
          </cell>
          <cell r="BB28" t="str">
            <v>NC</v>
          </cell>
          <cell r="BC28">
            <v>6.9793998982649348E-6</v>
          </cell>
          <cell r="BE28">
            <v>6.9793998982649348E-6</v>
          </cell>
          <cell r="BF28">
            <v>-5.1561819172158261</v>
          </cell>
          <cell r="BG28">
            <v>-5.1561819172158261</v>
          </cell>
          <cell r="BH28">
            <v>3.6020599913279625</v>
          </cell>
          <cell r="BI28">
            <v>3.6020599913279625</v>
          </cell>
          <cell r="BJ28">
            <v>3.6020599913279625</v>
          </cell>
          <cell r="BK28">
            <v>3.6020599913279625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729.27340000000004</v>
          </cell>
          <cell r="BU28">
            <v>2.8628903731079069</v>
          </cell>
          <cell r="BV28">
            <v>1.8628903731079069</v>
          </cell>
          <cell r="BW28">
            <v>399.86400835728273</v>
          </cell>
          <cell r="BX28">
            <v>0.23599999999987631</v>
          </cell>
          <cell r="BZ28" t="str">
            <v>O=C(C)OCCOC</v>
          </cell>
          <cell r="CA28"/>
          <cell r="CE28"/>
          <cell r="CF28"/>
          <cell r="CL28"/>
          <cell r="CN28"/>
          <cell r="CO28"/>
          <cell r="DF28"/>
        </row>
        <row r="29">
          <cell r="A29" t="str">
            <v>93-29-8</v>
          </cell>
          <cell r="B29" t="str">
            <v>GR-62-2696-0</v>
          </cell>
          <cell r="C29" t="str">
            <v>Isoeugenyl acetate</v>
          </cell>
          <cell r="D29" t="str">
            <v>93-29-8</v>
          </cell>
          <cell r="E29">
            <v>206.24</v>
          </cell>
          <cell r="F29" t="str">
            <v>&gt;50</v>
          </cell>
          <cell r="G29">
            <v>0</v>
          </cell>
          <cell r="H29" t="str">
            <v>V.weak/none</v>
          </cell>
          <cell r="I29">
            <v>1</v>
          </cell>
          <cell r="J29" t="str">
            <v>strongly crossreactive with Isoeugenol indicates sensitization pot.</v>
          </cell>
          <cell r="K29">
            <v>100</v>
          </cell>
          <cell r="L29">
            <v>0</v>
          </cell>
          <cell r="M29" t="str">
            <v>RIFM DB</v>
          </cell>
          <cell r="N29">
            <v>1</v>
          </cell>
          <cell r="O29" t="str">
            <v>cp</v>
          </cell>
          <cell r="P29">
            <v>1</v>
          </cell>
          <cell r="Q29">
            <v>1</v>
          </cell>
          <cell r="R29" t="str">
            <v>cp</v>
          </cell>
          <cell r="S29">
            <v>1</v>
          </cell>
          <cell r="T29" t="str">
            <v>cp</v>
          </cell>
          <cell r="U29">
            <v>30</v>
          </cell>
          <cell r="V29">
            <v>4</v>
          </cell>
          <cell r="W29" t="str">
            <v>P1: 951.4, P2: 993.4</v>
          </cell>
          <cell r="X29">
            <v>2.476909332907864E-4</v>
          </cell>
          <cell r="Y29">
            <v>2.476909332907864E-4</v>
          </cell>
          <cell r="Z29">
            <v>4.0493365160000003</v>
          </cell>
          <cell r="AA29">
            <v>109.5789327</v>
          </cell>
          <cell r="AB29">
            <v>341.68297519999999</v>
          </cell>
          <cell r="AC29">
            <v>4000</v>
          </cell>
          <cell r="AD29">
            <v>1051.6271899999999</v>
          </cell>
          <cell r="AE29" t="str">
            <v>ok</v>
          </cell>
          <cell r="AF29">
            <v>0.17330000000000001</v>
          </cell>
          <cell r="AG29">
            <v>2.6150000000052387</v>
          </cell>
          <cell r="AH29"/>
          <cell r="AI29">
            <v>14.342067220413387</v>
          </cell>
          <cell r="AJ29">
            <v>6.9724955589155071</v>
          </cell>
          <cell r="AK29" t="str">
            <v>over</v>
          </cell>
          <cell r="AL29">
            <v>11.54848162273324</v>
          </cell>
          <cell r="AM29">
            <v>8.6591470001692326</v>
          </cell>
          <cell r="AN29">
            <v>109.5789327</v>
          </cell>
          <cell r="AO29">
            <v>1</v>
          </cell>
          <cell r="AP29" t="str">
            <v>cp</v>
          </cell>
          <cell r="AQ29" t="str">
            <v>4 of 4</v>
          </cell>
          <cell r="AR29">
            <v>341.68297519999999</v>
          </cell>
          <cell r="AS29" t="str">
            <v>3 of 4</v>
          </cell>
          <cell r="AT29">
            <v>4000</v>
          </cell>
          <cell r="AU29" t="str">
            <v>1 of 4</v>
          </cell>
          <cell r="AV29" t="str">
            <v>ok</v>
          </cell>
          <cell r="AW29">
            <v>1051.6271899999999</v>
          </cell>
          <cell r="AX29">
            <v>0</v>
          </cell>
          <cell r="BA29">
            <v>0</v>
          </cell>
          <cell r="BB29" t="str">
            <v>NC</v>
          </cell>
          <cell r="BC29">
            <v>2.476909332907864E-4</v>
          </cell>
          <cell r="BE29">
            <v>2.476909332907864E-4</v>
          </cell>
          <cell r="BF29">
            <v>-3.6060898904422123</v>
          </cell>
          <cell r="BG29">
            <v>-3.6060898904422123</v>
          </cell>
          <cell r="BH29">
            <v>2.0397270660862992</v>
          </cell>
          <cell r="BI29">
            <v>2.5336233400487052</v>
          </cell>
          <cell r="BJ29">
            <v>3.6020599913279625</v>
          </cell>
          <cell r="BK29">
            <v>3.0218618063372413</v>
          </cell>
          <cell r="BL29">
            <v>1.5500920267736173</v>
          </cell>
          <cell r="BM29">
            <v>1.5500920267736173</v>
          </cell>
          <cell r="BN29">
            <v>1.5623329252416607</v>
          </cell>
          <cell r="BO29">
            <v>1.0684366512792547</v>
          </cell>
          <cell r="BP29">
            <v>0</v>
          </cell>
          <cell r="BQ29">
            <v>0.58019818499071851</v>
          </cell>
          <cell r="BR29">
            <v>1.5500920267736173</v>
          </cell>
          <cell r="BT29">
            <v>0.17330000000000001</v>
          </cell>
          <cell r="BU29">
            <v>-0.76120143728608303</v>
          </cell>
          <cell r="BV29">
            <v>0</v>
          </cell>
          <cell r="BW29">
            <v>563.6127116298303</v>
          </cell>
          <cell r="BX29">
            <v>2.6150000000052387</v>
          </cell>
          <cell r="BZ29" t="str">
            <v>O=C(C)OC(C=C1)=C(OC)C=C1/C=C/C</v>
          </cell>
          <cell r="CA29"/>
          <cell r="CE29"/>
          <cell r="CF29"/>
          <cell r="CL29"/>
          <cell r="CN29"/>
          <cell r="CO29"/>
          <cell r="DF29"/>
        </row>
        <row r="30">
          <cell r="A30" t="str">
            <v>134-20-3</v>
          </cell>
          <cell r="B30" t="str">
            <v>GR-62-2855-0</v>
          </cell>
          <cell r="C30" t="str">
            <v>Methyl anthranilate</v>
          </cell>
          <cell r="D30" t="str">
            <v>134-20-3</v>
          </cell>
          <cell r="E30">
            <v>151.16</v>
          </cell>
          <cell r="F30" t="str">
            <v>&gt;25</v>
          </cell>
          <cell r="G30">
            <v>0</v>
          </cell>
          <cell r="H30" t="str">
            <v>V.weak/none</v>
          </cell>
          <cell r="I30">
            <v>0</v>
          </cell>
          <cell r="J30"/>
          <cell r="K30">
            <v>100</v>
          </cell>
          <cell r="L30">
            <v>0</v>
          </cell>
          <cell r="M30" t="str">
            <v>RIFM DB</v>
          </cell>
          <cell r="N30">
            <v>0</v>
          </cell>
          <cell r="O30" t="str">
            <v>cn</v>
          </cell>
          <cell r="P30">
            <v>0</v>
          </cell>
          <cell r="Q30">
            <v>0</v>
          </cell>
          <cell r="R30" t="str">
            <v>cn</v>
          </cell>
          <cell r="S30">
            <v>0</v>
          </cell>
          <cell r="T30" t="str">
            <v>cn</v>
          </cell>
          <cell r="U30">
            <v>1</v>
          </cell>
          <cell r="V30">
            <v>11</v>
          </cell>
          <cell r="W30" t="str">
            <v>no Adduct</v>
          </cell>
          <cell r="X30">
            <v>6.9793998982649348E-6</v>
          </cell>
          <cell r="Y30">
            <v>6.9793998982649348E-6</v>
          </cell>
          <cell r="Z30">
            <v>1.1734040670000001</v>
          </cell>
          <cell r="AA30">
            <v>4000</v>
          </cell>
          <cell r="AB30">
            <v>4000</v>
          </cell>
          <cell r="AC30">
            <v>4000</v>
          </cell>
          <cell r="AD30">
            <v>4000</v>
          </cell>
          <cell r="AE30" t="str">
            <v>ok</v>
          </cell>
          <cell r="AF30">
            <v>2.6530999999999998</v>
          </cell>
          <cell r="AG30">
            <v>0.88000000000101863</v>
          </cell>
          <cell r="AH30"/>
          <cell r="AI30">
            <v>137.73898655545761</v>
          </cell>
          <cell r="AJ30">
            <v>1.377389865554576</v>
          </cell>
          <cell r="AK30" t="str">
            <v>under</v>
          </cell>
          <cell r="AL30"/>
          <cell r="AM30"/>
          <cell r="AN30">
            <v>4000</v>
          </cell>
          <cell r="AO30">
            <v>0</v>
          </cell>
          <cell r="AP30" t="str">
            <v>cn</v>
          </cell>
          <cell r="AQ30" t="str">
            <v>0 of 2</v>
          </cell>
          <cell r="AR30">
            <v>4000</v>
          </cell>
          <cell r="AS30" t="str">
            <v>0 of 2</v>
          </cell>
          <cell r="AT30">
            <v>4000</v>
          </cell>
          <cell r="AU30" t="str">
            <v>0 of 2</v>
          </cell>
          <cell r="AV30" t="str">
            <v>ok</v>
          </cell>
          <cell r="AW30">
            <v>4000</v>
          </cell>
          <cell r="AX30">
            <v>0</v>
          </cell>
          <cell r="BA30">
            <v>0</v>
          </cell>
          <cell r="BB30" t="str">
            <v>NC</v>
          </cell>
          <cell r="BC30">
            <v>6.9793998982649348E-6</v>
          </cell>
          <cell r="BE30">
            <v>6.9793998982649348E-6</v>
          </cell>
          <cell r="BF30">
            <v>-5.1561819172158261</v>
          </cell>
          <cell r="BG30">
            <v>-5.1561819172158261</v>
          </cell>
          <cell r="BH30">
            <v>3.6020599913279625</v>
          </cell>
          <cell r="BI30">
            <v>3.6020599913279625</v>
          </cell>
          <cell r="BJ30">
            <v>3.6020599913279625</v>
          </cell>
          <cell r="BK30">
            <v>3.6020599913279625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2.6530999999999998</v>
          </cell>
          <cell r="BU30">
            <v>0.42375361961282815</v>
          </cell>
          <cell r="BV30">
            <v>0</v>
          </cell>
          <cell r="BW30">
            <v>536.74505985528231</v>
          </cell>
          <cell r="BX30">
            <v>0.88000000000101863</v>
          </cell>
          <cell r="BZ30" t="str">
            <v>O=C(OC)C(C=CC=C1)=C1N</v>
          </cell>
          <cell r="CA30"/>
          <cell r="CE30"/>
          <cell r="CF30"/>
          <cell r="CL30"/>
          <cell r="CN30"/>
          <cell r="CO30"/>
          <cell r="DF30"/>
        </row>
        <row r="31">
          <cell r="A31" t="str">
            <v>123-51-3</v>
          </cell>
          <cell r="B31" t="str">
            <v>GR-62-2969-0</v>
          </cell>
          <cell r="C31" t="str">
            <v>3-Methyl-1-butanol</v>
          </cell>
          <cell r="D31" t="str">
            <v>123-51-3</v>
          </cell>
          <cell r="E31">
            <v>88.15</v>
          </cell>
          <cell r="F31" t="str">
            <v>&gt;50</v>
          </cell>
          <cell r="G31">
            <v>0</v>
          </cell>
          <cell r="H31" t="str">
            <v>V.weak/none</v>
          </cell>
          <cell r="I31">
            <v>0</v>
          </cell>
          <cell r="J31"/>
          <cell r="K31">
            <v>100</v>
          </cell>
          <cell r="L31">
            <v>0</v>
          </cell>
          <cell r="M31" t="str">
            <v>Ref 3</v>
          </cell>
          <cell r="N31">
            <v>0</v>
          </cell>
          <cell r="O31" t="str">
            <v>cn</v>
          </cell>
          <cell r="P31">
            <v>0</v>
          </cell>
          <cell r="Q31">
            <v>0</v>
          </cell>
          <cell r="R31" t="str">
            <v>cn</v>
          </cell>
          <cell r="S31">
            <v>0</v>
          </cell>
          <cell r="T31" t="str">
            <v>cn</v>
          </cell>
          <cell r="U31">
            <v>1</v>
          </cell>
          <cell r="V31">
            <v>6</v>
          </cell>
          <cell r="W31" t="str">
            <v>no Adduct</v>
          </cell>
          <cell r="X31">
            <v>6.9793998982649348E-6</v>
          </cell>
          <cell r="Y31">
            <v>6.9793998982649348E-6</v>
          </cell>
          <cell r="Z31">
            <v>1.165395271</v>
          </cell>
          <cell r="AA31">
            <v>4000</v>
          </cell>
          <cell r="AB31">
            <v>4000</v>
          </cell>
          <cell r="AC31">
            <v>4000</v>
          </cell>
          <cell r="AD31">
            <v>4000</v>
          </cell>
          <cell r="AE31" t="str">
            <v>ok</v>
          </cell>
          <cell r="AF31">
            <v>558.62080000000003</v>
          </cell>
          <cell r="AG31">
            <v>1.2899999618530273</v>
          </cell>
          <cell r="AH31"/>
          <cell r="AI31">
            <v>174.6107025542513</v>
          </cell>
          <cell r="AJ31">
            <v>1.746107025542514</v>
          </cell>
          <cell r="AK31" t="str">
            <v>under</v>
          </cell>
          <cell r="AL31"/>
          <cell r="AM31"/>
          <cell r="AN31">
            <v>4000</v>
          </cell>
          <cell r="AO31">
            <v>0</v>
          </cell>
          <cell r="AP31" t="str">
            <v>cn</v>
          </cell>
          <cell r="AQ31" t="str">
            <v>0 of 3</v>
          </cell>
          <cell r="AR31">
            <v>4000</v>
          </cell>
          <cell r="AS31" t="str">
            <v>0 of 3</v>
          </cell>
          <cell r="AT31">
            <v>4000</v>
          </cell>
          <cell r="AU31" t="str">
            <v>0 of 3</v>
          </cell>
          <cell r="AV31" t="str">
            <v>ok</v>
          </cell>
          <cell r="AW31">
            <v>4000</v>
          </cell>
          <cell r="AX31">
            <v>0</v>
          </cell>
          <cell r="BA31">
            <v>0</v>
          </cell>
          <cell r="BB31" t="str">
            <v>NC</v>
          </cell>
          <cell r="BC31">
            <v>6.9793998982649348E-6</v>
          </cell>
          <cell r="BE31">
            <v>6.9793998982649348E-6</v>
          </cell>
          <cell r="BF31">
            <v>-5.1561819172158261</v>
          </cell>
          <cell r="BG31">
            <v>-5.1561819172158261</v>
          </cell>
          <cell r="BH31">
            <v>3.6020599913279625</v>
          </cell>
          <cell r="BI31">
            <v>3.6020599913279625</v>
          </cell>
          <cell r="BJ31">
            <v>3.6020599913279625</v>
          </cell>
          <cell r="BK31">
            <v>3.6020599913279625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558.62080000000003</v>
          </cell>
          <cell r="BU31">
            <v>2.7471171024302308</v>
          </cell>
          <cell r="BV31">
            <v>1.7471171024302308</v>
          </cell>
          <cell r="BW31">
            <v>396.34947104938328</v>
          </cell>
          <cell r="BX31">
            <v>1.2899999618530273</v>
          </cell>
          <cell r="BZ31" t="str">
            <v>OCCC(C)C</v>
          </cell>
          <cell r="CA31"/>
          <cell r="CE31"/>
          <cell r="CF31"/>
          <cell r="CL31"/>
          <cell r="CN31"/>
          <cell r="CO31"/>
          <cell r="DF31"/>
        </row>
        <row r="32">
          <cell r="A32" t="str">
            <v>112-05-0</v>
          </cell>
          <cell r="B32" t="str">
            <v>GR-62-3761-0</v>
          </cell>
          <cell r="C32" t="str">
            <v>Nonanoic acid</v>
          </cell>
          <cell r="D32" t="str">
            <v>112-05-0</v>
          </cell>
          <cell r="E32">
            <v>158.24</v>
          </cell>
          <cell r="F32" t="str">
            <v>&gt;60</v>
          </cell>
          <cell r="G32">
            <v>0</v>
          </cell>
          <cell r="H32" t="str">
            <v>V.weak/none</v>
          </cell>
          <cell r="I32">
            <v>0</v>
          </cell>
          <cell r="J32"/>
          <cell r="K32">
            <v>100</v>
          </cell>
          <cell r="L32">
            <v>0</v>
          </cell>
          <cell r="M32" t="str">
            <v>RIFM DB</v>
          </cell>
          <cell r="N32">
            <v>0</v>
          </cell>
          <cell r="O32" t="str">
            <v>cn</v>
          </cell>
          <cell r="P32">
            <v>0</v>
          </cell>
          <cell r="Q32">
            <v>0</v>
          </cell>
          <cell r="R32" t="str">
            <v>cn</v>
          </cell>
          <cell r="S32">
            <v>0</v>
          </cell>
          <cell r="T32" t="str">
            <v>cn</v>
          </cell>
          <cell r="U32">
            <v>1</v>
          </cell>
          <cell r="V32">
            <v>4</v>
          </cell>
          <cell r="W32" t="str">
            <v>no Adduct</v>
          </cell>
          <cell r="X32">
            <v>6.9793998982649348E-6</v>
          </cell>
          <cell r="Y32">
            <v>6.9793998982649348E-6</v>
          </cell>
          <cell r="Z32">
            <v>1.0404425399999999</v>
          </cell>
          <cell r="AA32">
            <v>4000</v>
          </cell>
          <cell r="AB32">
            <v>4000</v>
          </cell>
          <cell r="AC32">
            <v>4000</v>
          </cell>
          <cell r="AD32">
            <v>4000</v>
          </cell>
          <cell r="AE32" t="str">
            <v>ok</v>
          </cell>
          <cell r="AF32">
            <v>2.8931</v>
          </cell>
          <cell r="AG32">
            <v>3.1260000000074797</v>
          </cell>
          <cell r="AH32"/>
          <cell r="AI32">
            <v>144.19037597602289</v>
          </cell>
          <cell r="AJ32">
            <v>1.4419037597602296</v>
          </cell>
          <cell r="AK32" t="str">
            <v>under</v>
          </cell>
          <cell r="AL32"/>
          <cell r="AM32"/>
          <cell r="AN32">
            <v>4000</v>
          </cell>
          <cell r="AO32">
            <v>0</v>
          </cell>
          <cell r="AP32" t="str">
            <v>cn</v>
          </cell>
          <cell r="AQ32" t="str">
            <v>0 of 2</v>
          </cell>
          <cell r="AR32">
            <v>4000</v>
          </cell>
          <cell r="AS32" t="str">
            <v>0 of 2</v>
          </cell>
          <cell r="AT32">
            <v>4000</v>
          </cell>
          <cell r="AU32" t="str">
            <v>0 of 2</v>
          </cell>
          <cell r="AV32" t="str">
            <v>ok</v>
          </cell>
          <cell r="AW32">
            <v>4000</v>
          </cell>
          <cell r="AX32">
            <v>0</v>
          </cell>
          <cell r="BA32">
            <v>0</v>
          </cell>
          <cell r="BB32" t="str">
            <v>NC</v>
          </cell>
          <cell r="BC32">
            <v>6.9793998982649348E-6</v>
          </cell>
          <cell r="BE32">
            <v>6.9793998982649348E-6</v>
          </cell>
          <cell r="BF32">
            <v>-5.1561819172158261</v>
          </cell>
          <cell r="BG32">
            <v>-5.1561819172158261</v>
          </cell>
          <cell r="BH32">
            <v>3.6020599913279625</v>
          </cell>
          <cell r="BI32">
            <v>3.6020599913279625</v>
          </cell>
          <cell r="BJ32">
            <v>3.6020599913279625</v>
          </cell>
          <cell r="BK32">
            <v>3.6020599913279625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2.8931</v>
          </cell>
          <cell r="BU32">
            <v>0.46136344529596501</v>
          </cell>
          <cell r="BV32">
            <v>0</v>
          </cell>
          <cell r="BW32">
            <v>535.53041097521782</v>
          </cell>
          <cell r="BX32">
            <v>3.1260000000074797</v>
          </cell>
          <cell r="BZ32" t="str">
            <v>O=C(CCCCCCCC)O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 t="str">
            <v>Natsch et al. 2013</v>
          </cell>
          <cell r="CF32">
            <v>1</v>
          </cell>
          <cell r="CG32">
            <v>125.23</v>
          </cell>
          <cell r="CH32" t="str">
            <v>-</v>
          </cell>
          <cell r="CI32">
            <v>264.8</v>
          </cell>
          <cell r="CJ32">
            <v>125.23</v>
          </cell>
          <cell r="CK32">
            <v>791.39682202640051</v>
          </cell>
          <cell r="CL32">
            <v>1.4995457067136853</v>
          </cell>
          <cell r="CM32">
            <v>1673.415942446625</v>
          </cell>
          <cell r="CN32">
            <v>1.1743361065276527</v>
          </cell>
          <cell r="CO32" t="str">
            <v>Takenouchi, 2013</v>
          </cell>
          <cell r="DF32"/>
        </row>
        <row r="33">
          <cell r="A33" t="str">
            <v>2442-10-6</v>
          </cell>
          <cell r="B33" t="str">
            <v>GR-62-3916-0</v>
          </cell>
          <cell r="C33" t="str">
            <v>1-Octen-3-yl acetate</v>
          </cell>
          <cell r="D33" t="str">
            <v>2442-10-6</v>
          </cell>
          <cell r="E33">
            <v>170.25</v>
          </cell>
          <cell r="F33" t="str">
            <v>&gt;30</v>
          </cell>
          <cell r="G33">
            <v>0</v>
          </cell>
          <cell r="H33" t="str">
            <v>V.weak/none</v>
          </cell>
          <cell r="I33">
            <v>0</v>
          </cell>
          <cell r="J33"/>
          <cell r="K33">
            <v>100</v>
          </cell>
          <cell r="L33">
            <v>0</v>
          </cell>
          <cell r="M33" t="str">
            <v>RIFM DB</v>
          </cell>
          <cell r="N33">
            <v>0</v>
          </cell>
          <cell r="O33" t="str">
            <v>cn</v>
          </cell>
          <cell r="P33">
            <v>0</v>
          </cell>
          <cell r="Q33">
            <v>0</v>
          </cell>
          <cell r="R33" t="str">
            <v>cn</v>
          </cell>
          <cell r="S33">
            <v>0</v>
          </cell>
          <cell r="T33" t="str">
            <v>cn</v>
          </cell>
          <cell r="U33">
            <v>11</v>
          </cell>
          <cell r="V33">
            <v>11</v>
          </cell>
          <cell r="W33" t="str">
            <v>no Adduct</v>
          </cell>
          <cell r="X33">
            <v>8.0926261288855275E-5</v>
          </cell>
          <cell r="Y33">
            <v>8.0926261288855275E-5</v>
          </cell>
          <cell r="Z33">
            <v>1.095703082</v>
          </cell>
          <cell r="AA33">
            <v>4000</v>
          </cell>
          <cell r="AB33">
            <v>4000</v>
          </cell>
          <cell r="AC33">
            <v>4000</v>
          </cell>
          <cell r="AD33">
            <v>387.90744719999998</v>
          </cell>
          <cell r="AE33" t="str">
            <v>ok</v>
          </cell>
          <cell r="AF33">
            <v>59.728400000000001</v>
          </cell>
          <cell r="AG33">
            <v>2.7052000000003318</v>
          </cell>
          <cell r="AH33"/>
          <cell r="AI33">
            <v>48.372250296855178</v>
          </cell>
          <cell r="AJ33">
            <v>2.0673009708316448</v>
          </cell>
          <cell r="AK33" t="str">
            <v>over</v>
          </cell>
          <cell r="AL33"/>
          <cell r="AM33"/>
          <cell r="AN33">
            <v>4000</v>
          </cell>
          <cell r="AO33">
            <v>0</v>
          </cell>
          <cell r="AP33" t="str">
            <v>cn</v>
          </cell>
          <cell r="AQ33" t="str">
            <v>0 of 2</v>
          </cell>
          <cell r="AR33">
            <v>4000</v>
          </cell>
          <cell r="AS33" t="str">
            <v>0 of 2</v>
          </cell>
          <cell r="AT33">
            <v>4000</v>
          </cell>
          <cell r="AU33" t="str">
            <v>0 of 2</v>
          </cell>
          <cell r="AV33" t="str">
            <v>ok</v>
          </cell>
          <cell r="AW33">
            <v>387.90744719999998</v>
          </cell>
          <cell r="AX33">
            <v>0</v>
          </cell>
          <cell r="BA33">
            <v>0</v>
          </cell>
          <cell r="BB33" t="str">
            <v>NC</v>
          </cell>
          <cell r="BC33">
            <v>8.0926261288855275E-5</v>
          </cell>
          <cell r="BE33">
            <v>8.0926261288855275E-5</v>
          </cell>
          <cell r="BF33">
            <v>-4.0919105231083215</v>
          </cell>
          <cell r="BG33">
            <v>-4.0919105231083215</v>
          </cell>
          <cell r="BH33">
            <v>3.6020599913279625</v>
          </cell>
          <cell r="BI33">
            <v>3.6020599913279625</v>
          </cell>
          <cell r="BJ33">
            <v>3.6020599913279625</v>
          </cell>
          <cell r="BK33">
            <v>2.588728117436661</v>
          </cell>
          <cell r="BL33">
            <v>1.0642713941075082</v>
          </cell>
          <cell r="BM33">
            <v>1.0642713941075082</v>
          </cell>
          <cell r="BN33">
            <v>0</v>
          </cell>
          <cell r="BO33">
            <v>0</v>
          </cell>
          <cell r="BP33">
            <v>0</v>
          </cell>
          <cell r="BQ33">
            <v>1.0133318738912989</v>
          </cell>
          <cell r="BR33">
            <v>0</v>
          </cell>
          <cell r="BT33">
            <v>59.728400000000001</v>
          </cell>
          <cell r="BU33">
            <v>1.7761808810541533</v>
          </cell>
          <cell r="BV33">
            <v>0.77618088105415328</v>
          </cell>
          <cell r="BW33">
            <v>470.51274413848296</v>
          </cell>
          <cell r="BX33">
            <v>2.7052000000003318</v>
          </cell>
          <cell r="BZ33" t="str">
            <v>O=C(C)OC(CCCCC)C=C</v>
          </cell>
          <cell r="CA33"/>
          <cell r="CE33"/>
          <cell r="CF33"/>
          <cell r="CL33"/>
          <cell r="CN33"/>
          <cell r="CO33"/>
          <cell r="DF33"/>
        </row>
        <row r="34">
          <cell r="A34" t="str">
            <v>122-59-8</v>
          </cell>
          <cell r="B34" t="str">
            <v>GR-62-4153-0</v>
          </cell>
          <cell r="C34" t="str">
            <v>Phenoxyacetic acid</v>
          </cell>
          <cell r="D34" t="str">
            <v>122-59-8</v>
          </cell>
          <cell r="E34">
            <v>152.15</v>
          </cell>
          <cell r="F34" t="str">
            <v>&gt;50</v>
          </cell>
          <cell r="G34">
            <v>0</v>
          </cell>
          <cell r="H34" t="str">
            <v>V.weak/none</v>
          </cell>
          <cell r="I34">
            <v>0</v>
          </cell>
          <cell r="J34"/>
          <cell r="K34">
            <v>100</v>
          </cell>
          <cell r="L34">
            <v>0</v>
          </cell>
          <cell r="M34" t="str">
            <v>RIFM DB</v>
          </cell>
          <cell r="N34">
            <v>0</v>
          </cell>
          <cell r="O34" t="str">
            <v>cn</v>
          </cell>
          <cell r="P34">
            <v>0</v>
          </cell>
          <cell r="Q34">
            <v>0</v>
          </cell>
          <cell r="R34" t="str">
            <v>cn</v>
          </cell>
          <cell r="S34">
            <v>0</v>
          </cell>
          <cell r="T34" t="str">
            <v>cn</v>
          </cell>
          <cell r="U34">
            <v>1</v>
          </cell>
          <cell r="V34">
            <v>10</v>
          </cell>
          <cell r="W34" t="str">
            <v>no Adduct</v>
          </cell>
          <cell r="X34">
            <v>6.9793998982649348E-6</v>
          </cell>
          <cell r="Y34">
            <v>6.9793998982649348E-6</v>
          </cell>
          <cell r="Z34">
            <v>1.122171319</v>
          </cell>
          <cell r="AA34">
            <v>4000</v>
          </cell>
          <cell r="AB34">
            <v>4000</v>
          </cell>
          <cell r="AC34">
            <v>4000</v>
          </cell>
          <cell r="AD34">
            <v>4000</v>
          </cell>
          <cell r="AE34" t="str">
            <v>ok</v>
          </cell>
          <cell r="AF34">
            <v>9.6500000000000002E-2</v>
          </cell>
          <cell r="AG34">
            <v>1.3050000071525574</v>
          </cell>
          <cell r="AH34"/>
          <cell r="AI34">
            <v>138.64108761850278</v>
          </cell>
          <cell r="AJ34">
            <v>1.3864108761850278</v>
          </cell>
          <cell r="AK34" t="str">
            <v>under</v>
          </cell>
          <cell r="AL34"/>
          <cell r="AM34"/>
          <cell r="AN34">
            <v>4000</v>
          </cell>
          <cell r="AO34">
            <v>0</v>
          </cell>
          <cell r="AP34" t="str">
            <v>cn</v>
          </cell>
          <cell r="AQ34" t="str">
            <v>0 of 3</v>
          </cell>
          <cell r="AR34">
            <v>4000</v>
          </cell>
          <cell r="AS34" t="str">
            <v>0 of 3</v>
          </cell>
          <cell r="AT34">
            <v>4000</v>
          </cell>
          <cell r="AU34" t="str">
            <v>0 of 3</v>
          </cell>
          <cell r="AV34" t="str">
            <v>ok</v>
          </cell>
          <cell r="AW34">
            <v>4000</v>
          </cell>
          <cell r="AX34">
            <v>0</v>
          </cell>
          <cell r="BA34">
            <v>0</v>
          </cell>
          <cell r="BB34" t="str">
            <v>NC</v>
          </cell>
          <cell r="BC34">
            <v>6.9793998982649348E-6</v>
          </cell>
          <cell r="BE34">
            <v>6.9793998982649348E-6</v>
          </cell>
          <cell r="BF34">
            <v>-5.1561819172158261</v>
          </cell>
          <cell r="BG34">
            <v>-5.1561819172158261</v>
          </cell>
          <cell r="BH34">
            <v>3.6020599913279625</v>
          </cell>
          <cell r="BI34">
            <v>3.6020599913279625</v>
          </cell>
          <cell r="BJ34">
            <v>3.6020599913279625</v>
          </cell>
          <cell r="BK34">
            <v>3.6020599913279625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9.6500000000000002E-2</v>
          </cell>
          <cell r="BU34">
            <v>-1.0154726866562074</v>
          </cell>
          <cell r="BV34">
            <v>0</v>
          </cell>
          <cell r="BW34">
            <v>556.52321011666209</v>
          </cell>
          <cell r="BX34">
            <v>1.3050000071525574</v>
          </cell>
          <cell r="BZ34" t="str">
            <v>O=C(O)COC1=CC=CC=C1</v>
          </cell>
          <cell r="CA34"/>
          <cell r="CE34"/>
          <cell r="CF34"/>
          <cell r="CL34"/>
          <cell r="CN34"/>
          <cell r="CO34"/>
          <cell r="DF34"/>
        </row>
        <row r="35">
          <cell r="A35" t="str">
            <v>122-72-5</v>
          </cell>
          <cell r="B35" t="str">
            <v>GR-62-4188-0</v>
          </cell>
          <cell r="C35" t="str">
            <v>3-Phenylpropyl acetate</v>
          </cell>
          <cell r="D35" t="str">
            <v>122-72-5</v>
          </cell>
          <cell r="E35">
            <v>178.23</v>
          </cell>
          <cell r="F35" t="str">
            <v>&gt;50</v>
          </cell>
          <cell r="G35">
            <v>0</v>
          </cell>
          <cell r="H35" t="str">
            <v>V.weak/none</v>
          </cell>
          <cell r="I35">
            <v>0</v>
          </cell>
          <cell r="J35"/>
          <cell r="K35">
            <v>100</v>
          </cell>
          <cell r="L35">
            <v>0</v>
          </cell>
          <cell r="M35" t="str">
            <v>Ref 3</v>
          </cell>
          <cell r="N35">
            <v>0</v>
          </cell>
          <cell r="O35" t="str">
            <v>cn</v>
          </cell>
          <cell r="P35">
            <v>0</v>
          </cell>
          <cell r="Q35">
            <v>0</v>
          </cell>
          <cell r="R35" t="str">
            <v>cn</v>
          </cell>
          <cell r="S35">
            <v>0</v>
          </cell>
          <cell r="T35" t="str">
            <v>cn</v>
          </cell>
          <cell r="U35">
            <v>3</v>
          </cell>
          <cell r="V35">
            <v>19</v>
          </cell>
          <cell r="W35" t="str">
            <v>no Adduct</v>
          </cell>
          <cell r="X35">
            <v>2.1152227419936415E-5</v>
          </cell>
          <cell r="Y35">
            <v>2.1152227419936415E-5</v>
          </cell>
          <cell r="Z35">
            <v>1.1402889869999999</v>
          </cell>
          <cell r="AA35">
            <v>4000</v>
          </cell>
          <cell r="AB35">
            <v>4000</v>
          </cell>
          <cell r="AC35">
            <v>4000</v>
          </cell>
          <cell r="AD35">
            <v>4000</v>
          </cell>
          <cell r="AE35" t="str">
            <v>ok</v>
          </cell>
          <cell r="AF35">
            <v>3.2930999999999999</v>
          </cell>
          <cell r="AG35">
            <v>2.6210000000028231</v>
          </cell>
          <cell r="AH35"/>
          <cell r="AI35">
            <v>106.4780329988378</v>
          </cell>
          <cell r="AJ35">
            <v>1.0647803299883778</v>
          </cell>
          <cell r="AK35" t="str">
            <v>under</v>
          </cell>
          <cell r="AL35"/>
          <cell r="AM35"/>
          <cell r="AN35">
            <v>4000</v>
          </cell>
          <cell r="AO35">
            <v>0</v>
          </cell>
          <cell r="AP35" t="str">
            <v>cn</v>
          </cell>
          <cell r="AQ35" t="str">
            <v>0 of 2</v>
          </cell>
          <cell r="AR35">
            <v>4000</v>
          </cell>
          <cell r="AS35" t="str">
            <v>0 of 2</v>
          </cell>
          <cell r="AT35">
            <v>4000</v>
          </cell>
          <cell r="AU35" t="str">
            <v>0 of 2</v>
          </cell>
          <cell r="AV35" t="str">
            <v>ok</v>
          </cell>
          <cell r="AW35">
            <v>4000</v>
          </cell>
          <cell r="AX35">
            <v>0</v>
          </cell>
          <cell r="BA35">
            <v>0</v>
          </cell>
          <cell r="BB35" t="str">
            <v>NC</v>
          </cell>
          <cell r="BC35">
            <v>2.1152227419936415E-5</v>
          </cell>
          <cell r="BE35">
            <v>2.1152227419936415E-5</v>
          </cell>
          <cell r="BF35">
            <v>-4.6746438928160261</v>
          </cell>
          <cell r="BG35">
            <v>-4.6746438928160261</v>
          </cell>
          <cell r="BH35">
            <v>3.6020599913279625</v>
          </cell>
          <cell r="BI35">
            <v>3.6020599913279625</v>
          </cell>
          <cell r="BJ35">
            <v>3.6020599913279625</v>
          </cell>
          <cell r="BK35">
            <v>3.6020599913279625</v>
          </cell>
          <cell r="BL35">
            <v>0.48153802439980353</v>
          </cell>
          <cell r="BM35">
            <v>0.48153802439980353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3.2930999999999999</v>
          </cell>
          <cell r="BU35">
            <v>0.51760491892593241</v>
          </cell>
          <cell r="BV35">
            <v>0</v>
          </cell>
          <cell r="BW35">
            <v>525.32051529549062</v>
          </cell>
          <cell r="BX35">
            <v>2.6210000000028231</v>
          </cell>
          <cell r="BZ35" t="str">
            <v>O=C(C)OCCCC1=CC=CC=C1</v>
          </cell>
          <cell r="CA35"/>
          <cell r="CE35"/>
          <cell r="CF35"/>
          <cell r="CL35"/>
          <cell r="CN35"/>
          <cell r="CO35"/>
          <cell r="DF35"/>
        </row>
        <row r="36">
          <cell r="A36" t="str">
            <v>515-03-7</v>
          </cell>
          <cell r="B36" t="str">
            <v>GR-62-4530-0</v>
          </cell>
          <cell r="C36" t="str">
            <v>Sclareol</v>
          </cell>
          <cell r="D36" t="str">
            <v>515-03-7</v>
          </cell>
          <cell r="E36">
            <v>308.5</v>
          </cell>
          <cell r="F36" t="str">
            <v>&gt;25</v>
          </cell>
          <cell r="G36">
            <v>0</v>
          </cell>
          <cell r="H36" t="str">
            <v>V.weak/none</v>
          </cell>
          <cell r="I36">
            <v>0</v>
          </cell>
          <cell r="J36"/>
          <cell r="K36">
            <v>100</v>
          </cell>
          <cell r="L36">
            <v>0</v>
          </cell>
          <cell r="M36" t="str">
            <v>RIFM DB</v>
          </cell>
          <cell r="N36">
            <v>0</v>
          </cell>
          <cell r="O36" t="str">
            <v>cn</v>
          </cell>
          <cell r="P36">
            <v>0</v>
          </cell>
          <cell r="Q36">
            <v>0</v>
          </cell>
          <cell r="R36" t="str">
            <v>cn</v>
          </cell>
          <cell r="S36">
            <v>0</v>
          </cell>
          <cell r="T36" t="str">
            <v>cn</v>
          </cell>
          <cell r="U36">
            <v>7</v>
          </cell>
          <cell r="V36">
            <v>8</v>
          </cell>
          <cell r="W36" t="str">
            <v>no Adduct</v>
          </cell>
          <cell r="X36">
            <v>5.0396314468635678E-5</v>
          </cell>
          <cell r="Y36">
            <v>5.0396314468635678E-5</v>
          </cell>
          <cell r="Z36">
            <v>1.188258349</v>
          </cell>
          <cell r="AA36">
            <v>4000</v>
          </cell>
          <cell r="AB36">
            <v>4000</v>
          </cell>
          <cell r="AC36">
            <v>4000</v>
          </cell>
          <cell r="AD36">
            <v>27.001216899999999</v>
          </cell>
          <cell r="AE36" t="str">
            <v>ok</v>
          </cell>
          <cell r="AF36">
            <v>0.48799999999999999</v>
          </cell>
          <cell r="AG36">
            <v>4.6838999999818043</v>
          </cell>
          <cell r="AH36"/>
          <cell r="AI36">
            <v>38.451238876996939</v>
          </cell>
          <cell r="AJ36">
            <v>2.6006964384136921</v>
          </cell>
          <cell r="AK36" t="str">
            <v>over</v>
          </cell>
          <cell r="AL36"/>
          <cell r="AM36"/>
          <cell r="AN36">
            <v>4000</v>
          </cell>
          <cell r="AO36">
            <v>0</v>
          </cell>
          <cell r="AP36" t="str">
            <v>cn</v>
          </cell>
          <cell r="AQ36" t="str">
            <v>0 of 3</v>
          </cell>
          <cell r="AR36">
            <v>4000</v>
          </cell>
          <cell r="AS36" t="str">
            <v>0 of 3</v>
          </cell>
          <cell r="AT36">
            <v>4000</v>
          </cell>
          <cell r="AU36" t="str">
            <v>0 of 3</v>
          </cell>
          <cell r="AV36" t="str">
            <v>ok</v>
          </cell>
          <cell r="AW36">
            <v>27.001216899999999</v>
          </cell>
          <cell r="AX36">
            <v>0</v>
          </cell>
          <cell r="BA36">
            <v>0</v>
          </cell>
          <cell r="BB36" t="str">
            <v>NC</v>
          </cell>
          <cell r="BC36">
            <v>5.0396314468635678E-5</v>
          </cell>
          <cell r="BE36">
            <v>5.0396314468635678E-5</v>
          </cell>
          <cell r="BF36">
            <v>-4.2976012227699494</v>
          </cell>
          <cell r="BG36">
            <v>-4.2976012227699494</v>
          </cell>
          <cell r="BH36">
            <v>3.6020599913279625</v>
          </cell>
          <cell r="BI36">
            <v>3.6020599913279625</v>
          </cell>
          <cell r="BJ36">
            <v>3.6020599913279625</v>
          </cell>
          <cell r="BK36">
            <v>1.4313833375310503</v>
          </cell>
          <cell r="BL36">
            <v>0.85858069444588025</v>
          </cell>
          <cell r="BM36">
            <v>0.85858069444588025</v>
          </cell>
          <cell r="BN36">
            <v>0</v>
          </cell>
          <cell r="BO36">
            <v>0</v>
          </cell>
          <cell r="BP36">
            <v>0</v>
          </cell>
          <cell r="BQ36">
            <v>2.1706766537969093</v>
          </cell>
          <cell r="BR36">
            <v>0</v>
          </cell>
          <cell r="BT36">
            <v>0.48799999999999999</v>
          </cell>
          <cell r="BU36">
            <v>-0.31158017799728938</v>
          </cell>
          <cell r="BV36">
            <v>0</v>
          </cell>
          <cell r="BW36">
            <v>643.43834500201046</v>
          </cell>
          <cell r="BX36">
            <v>4.6838999999818043</v>
          </cell>
          <cell r="BZ36" t="str">
            <v>C=CC(O)(C)CCC(C(O)(C)CC1)C(CCC2)(C)C1C2(C)C</v>
          </cell>
          <cell r="CA36"/>
          <cell r="CE36"/>
          <cell r="CF36"/>
          <cell r="CL36"/>
          <cell r="CN36"/>
          <cell r="CO36"/>
          <cell r="DF36"/>
        </row>
        <row r="37">
          <cell r="A37" t="str">
            <v>1653-30-1</v>
          </cell>
          <cell r="B37" t="str">
            <v>GR-62-4822-0</v>
          </cell>
          <cell r="C37" t="str">
            <v>2-Undecanol</v>
          </cell>
          <cell r="D37" t="str">
            <v>1653-30-1</v>
          </cell>
          <cell r="E37">
            <v>172.31</v>
          </cell>
          <cell r="F37" t="str">
            <v>&gt;40</v>
          </cell>
          <cell r="G37">
            <v>0</v>
          </cell>
          <cell r="H37" t="str">
            <v>V.weak/none</v>
          </cell>
          <cell r="I37">
            <v>0</v>
          </cell>
          <cell r="J37"/>
          <cell r="K37">
            <v>100</v>
          </cell>
          <cell r="L37">
            <v>0</v>
          </cell>
          <cell r="M37" t="str">
            <v>RIFM DB</v>
          </cell>
          <cell r="N37">
            <v>0</v>
          </cell>
          <cell r="O37" t="str">
            <v>cn</v>
          </cell>
          <cell r="P37">
            <v>0</v>
          </cell>
          <cell r="Q37">
            <v>0</v>
          </cell>
          <cell r="R37" t="str">
            <v>cn</v>
          </cell>
          <cell r="S37">
            <v>0</v>
          </cell>
          <cell r="T37" t="str">
            <v>cn</v>
          </cell>
          <cell r="U37">
            <v>5</v>
          </cell>
          <cell r="V37">
            <v>6</v>
          </cell>
          <cell r="W37" t="str">
            <v>no Adduct</v>
          </cell>
          <cell r="X37">
            <v>3.5620343324687833E-5</v>
          </cell>
          <cell r="Y37">
            <v>3.5620343324687833E-5</v>
          </cell>
          <cell r="Z37">
            <v>1.3320277469999999</v>
          </cell>
          <cell r="AA37">
            <v>4000</v>
          </cell>
          <cell r="AB37">
            <v>4000</v>
          </cell>
          <cell r="AC37">
            <v>4000</v>
          </cell>
          <cell r="AD37">
            <v>66.709811680000001</v>
          </cell>
          <cell r="AE37" t="str">
            <v>ok</v>
          </cell>
          <cell r="AF37">
            <v>0.8679</v>
          </cell>
          <cell r="AG37">
            <v>4.0030000000042492</v>
          </cell>
          <cell r="AH37"/>
          <cell r="AI37">
            <v>30.657135995682356</v>
          </cell>
          <cell r="AJ37">
            <v>3.2618833022785831</v>
          </cell>
          <cell r="AK37" t="str">
            <v>over</v>
          </cell>
          <cell r="AL37"/>
          <cell r="AM37"/>
          <cell r="AN37">
            <v>4000</v>
          </cell>
          <cell r="AO37">
            <v>0</v>
          </cell>
          <cell r="AP37" t="str">
            <v>cn</v>
          </cell>
          <cell r="AQ37" t="str">
            <v>0 of 2</v>
          </cell>
          <cell r="AR37">
            <v>4000</v>
          </cell>
          <cell r="AS37" t="str">
            <v>0 of 2</v>
          </cell>
          <cell r="AT37">
            <v>4000</v>
          </cell>
          <cell r="AU37" t="str">
            <v>0 of 2</v>
          </cell>
          <cell r="AV37" t="str">
            <v>ok</v>
          </cell>
          <cell r="AW37">
            <v>66.709811680000001</v>
          </cell>
          <cell r="AX37">
            <v>0</v>
          </cell>
          <cell r="BA37">
            <v>0</v>
          </cell>
          <cell r="BB37" t="str">
            <v>NC</v>
          </cell>
          <cell r="BC37">
            <v>3.5620343324687833E-5</v>
          </cell>
          <cell r="BE37">
            <v>3.5620343324687833E-5</v>
          </cell>
          <cell r="BF37">
            <v>-4.4483018989295173</v>
          </cell>
          <cell r="BG37">
            <v>-4.4483018989295173</v>
          </cell>
          <cell r="BH37">
            <v>3.6020599913279625</v>
          </cell>
          <cell r="BI37">
            <v>3.6020599913279625</v>
          </cell>
          <cell r="BJ37">
            <v>3.6020599913279625</v>
          </cell>
          <cell r="BK37">
            <v>1.8241897146526991</v>
          </cell>
          <cell r="BL37">
            <v>0.70788001828631231</v>
          </cell>
          <cell r="BM37">
            <v>0.70788001828631231</v>
          </cell>
          <cell r="BN37">
            <v>0</v>
          </cell>
          <cell r="BO37">
            <v>0</v>
          </cell>
          <cell r="BP37">
            <v>0</v>
          </cell>
          <cell r="BQ37">
            <v>1.7778702766752608</v>
          </cell>
          <cell r="BR37">
            <v>0</v>
          </cell>
          <cell r="BT37">
            <v>0.8679</v>
          </cell>
          <cell r="BU37">
            <v>-6.1530311632354652E-2</v>
          </cell>
          <cell r="BV37">
            <v>0</v>
          </cell>
          <cell r="BW37">
            <v>513.12745980080217</v>
          </cell>
          <cell r="BX37">
            <v>4.0030000000042492</v>
          </cell>
          <cell r="BZ37" t="str">
            <v>OC(C)CCCCCCCCC</v>
          </cell>
          <cell r="CA37"/>
          <cell r="CE37"/>
          <cell r="CF37"/>
          <cell r="CL37"/>
          <cell r="CN37"/>
          <cell r="CO37"/>
          <cell r="DF37"/>
        </row>
        <row r="38">
          <cell r="A38" t="str">
            <v>68-12-2</v>
          </cell>
          <cell r="B38" t="str">
            <v>GR-62-4874-0</v>
          </cell>
          <cell r="C38" t="str">
            <v>N,N-Dimethylformamide</v>
          </cell>
          <cell r="D38" t="str">
            <v>68-12-2</v>
          </cell>
          <cell r="E38">
            <v>73.09</v>
          </cell>
          <cell r="F38" t="str">
            <v>NC</v>
          </cell>
          <cell r="G38">
            <v>0</v>
          </cell>
          <cell r="H38" t="str">
            <v>V.weak/none</v>
          </cell>
          <cell r="I38">
            <v>0</v>
          </cell>
          <cell r="J38"/>
          <cell r="K38">
            <v>100</v>
          </cell>
          <cell r="L38">
            <v>0</v>
          </cell>
          <cell r="M38" t="str">
            <v>Ref 19</v>
          </cell>
          <cell r="N38">
            <v>0</v>
          </cell>
          <cell r="O38" t="str">
            <v>cn</v>
          </cell>
          <cell r="P38">
            <v>0</v>
          </cell>
          <cell r="Q38">
            <v>0</v>
          </cell>
          <cell r="R38" t="str">
            <v>cn</v>
          </cell>
          <cell r="S38">
            <v>0</v>
          </cell>
          <cell r="T38" t="str">
            <v>cn</v>
          </cell>
          <cell r="U38">
            <v>1</v>
          </cell>
          <cell r="V38">
            <v>4.5156691110000002</v>
          </cell>
          <cell r="W38" t="str">
            <v>no Adduct</v>
          </cell>
          <cell r="X38">
            <v>6.9793998982649348E-6</v>
          </cell>
          <cell r="Y38">
            <v>6.9793998982649348E-6</v>
          </cell>
          <cell r="Z38">
            <v>1.214301624</v>
          </cell>
          <cell r="AA38">
            <v>4000</v>
          </cell>
          <cell r="AB38">
            <v>4000</v>
          </cell>
          <cell r="AC38">
            <v>4000</v>
          </cell>
          <cell r="AD38">
            <v>4000</v>
          </cell>
          <cell r="AE38" t="str">
            <v>ok</v>
          </cell>
          <cell r="AF38">
            <v>505.29180000000002</v>
          </cell>
          <cell r="AG38">
            <v>-1.0099999904632568</v>
          </cell>
          <cell r="AH38"/>
          <cell r="AI38">
            <v>142.00240083633338</v>
          </cell>
          <cell r="AJ38">
            <v>1.420024008363334</v>
          </cell>
          <cell r="AK38" t="str">
            <v>under</v>
          </cell>
          <cell r="AL38"/>
          <cell r="AM38"/>
          <cell r="AN38">
            <v>4000</v>
          </cell>
          <cell r="AO38">
            <v>0</v>
          </cell>
          <cell r="AP38" t="str">
            <v>cn</v>
          </cell>
          <cell r="AQ38" t="str">
            <v>0 of 5</v>
          </cell>
          <cell r="AR38">
            <v>4000</v>
          </cell>
          <cell r="AS38" t="str">
            <v>0 of 5</v>
          </cell>
          <cell r="AT38">
            <v>4000</v>
          </cell>
          <cell r="AU38" t="str">
            <v>0 of 5</v>
          </cell>
          <cell r="AV38" t="str">
            <v>ok</v>
          </cell>
          <cell r="AW38">
            <v>4000</v>
          </cell>
          <cell r="AX38">
            <v>0</v>
          </cell>
          <cell r="BA38">
            <v>0</v>
          </cell>
          <cell r="BB38" t="str">
            <v>NC</v>
          </cell>
          <cell r="BC38">
            <v>6.9793998982649348E-6</v>
          </cell>
          <cell r="BE38">
            <v>6.9793998982649348E-6</v>
          </cell>
          <cell r="BF38">
            <v>-5.1561819172158261</v>
          </cell>
          <cell r="BG38">
            <v>-5.1561819172158261</v>
          </cell>
          <cell r="BH38">
            <v>3.6020599913279625</v>
          </cell>
          <cell r="BI38">
            <v>3.6020599913279625</v>
          </cell>
          <cell r="BJ38">
            <v>3.6020599913279625</v>
          </cell>
          <cell r="BK38">
            <v>3.6020599913279625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505.29180000000002</v>
          </cell>
          <cell r="BU38">
            <v>2.7035422504574118</v>
          </cell>
          <cell r="BV38">
            <v>1.7035422504574118</v>
          </cell>
          <cell r="BW38">
            <v>357.31162948068231</v>
          </cell>
          <cell r="BX38">
            <v>-1.0099999904632568</v>
          </cell>
          <cell r="BZ38" t="str">
            <v>O=CN(C)C</v>
          </cell>
          <cell r="CA38">
            <v>0</v>
          </cell>
          <cell r="CB38">
            <v>1.2000000000000028</v>
          </cell>
          <cell r="CC38">
            <v>0</v>
          </cell>
          <cell r="CD38">
            <v>0.60000000000000142</v>
          </cell>
          <cell r="CE38" t="str">
            <v>P&amp;G, unpublished data</v>
          </cell>
          <cell r="CF38">
            <v>0</v>
          </cell>
          <cell r="CG38">
            <v>5000</v>
          </cell>
          <cell r="CH38">
            <v>5000</v>
          </cell>
          <cell r="CI38">
            <v>5000</v>
          </cell>
          <cell r="CJ38">
            <v>5000</v>
          </cell>
          <cell r="CK38">
            <v>25000</v>
          </cell>
          <cell r="CL38">
            <v>0</v>
          </cell>
          <cell r="CM38">
            <v>25000</v>
          </cell>
          <cell r="CN38">
            <v>0</v>
          </cell>
          <cell r="CO38" t="str">
            <v>Nukada, 2012</v>
          </cell>
          <cell r="DF38"/>
        </row>
        <row r="39">
          <cell r="A39" t="str">
            <v>125-12-2</v>
          </cell>
          <cell r="B39" t="str">
            <v>GR-62-5103-0</v>
          </cell>
          <cell r="C39" t="str">
            <v>Isobornyl acetate</v>
          </cell>
          <cell r="D39" t="str">
            <v>125-12-2</v>
          </cell>
          <cell r="E39">
            <v>196.29</v>
          </cell>
          <cell r="F39" t="str">
            <v>&gt;25</v>
          </cell>
          <cell r="G39">
            <v>0</v>
          </cell>
          <cell r="H39" t="str">
            <v>V.weak/none</v>
          </cell>
          <cell r="I39">
            <v>0</v>
          </cell>
          <cell r="J39"/>
          <cell r="K39">
            <v>100</v>
          </cell>
          <cell r="L39">
            <v>0</v>
          </cell>
          <cell r="M39" t="str">
            <v>RIFM DB</v>
          </cell>
          <cell r="N39">
            <v>0</v>
          </cell>
          <cell r="O39" t="str">
            <v>cn</v>
          </cell>
          <cell r="P39">
            <v>0</v>
          </cell>
          <cell r="Q39">
            <v>0</v>
          </cell>
          <cell r="R39" t="str">
            <v>cn</v>
          </cell>
          <cell r="S39">
            <v>0</v>
          </cell>
          <cell r="T39" t="str">
            <v>cn</v>
          </cell>
          <cell r="U39">
            <v>2</v>
          </cell>
          <cell r="V39">
            <v>8</v>
          </cell>
          <cell r="W39" t="str">
            <v>no Adduct</v>
          </cell>
          <cell r="X39">
            <v>1.402965785938852E-5</v>
          </cell>
          <cell r="Y39">
            <v>1.402965785938852E-5</v>
          </cell>
          <cell r="Z39">
            <v>1.234610298</v>
          </cell>
          <cell r="AA39">
            <v>4000</v>
          </cell>
          <cell r="AB39">
            <v>4000</v>
          </cell>
          <cell r="AC39">
            <v>4000</v>
          </cell>
          <cell r="AD39">
            <v>186.4517611</v>
          </cell>
          <cell r="AE39" t="str">
            <v>ok</v>
          </cell>
          <cell r="AF39">
            <v>16.2653</v>
          </cell>
          <cell r="AG39">
            <v>2.6563999999962107</v>
          </cell>
          <cell r="AH39"/>
          <cell r="AI39">
            <v>70.535289102793655</v>
          </cell>
          <cell r="AJ39">
            <v>1.4177300649362383</v>
          </cell>
          <cell r="AK39" t="str">
            <v>over</v>
          </cell>
          <cell r="AL39"/>
          <cell r="AM39"/>
          <cell r="AN39">
            <v>4000</v>
          </cell>
          <cell r="AO39">
            <v>0</v>
          </cell>
          <cell r="AP39" t="str">
            <v>cn</v>
          </cell>
          <cell r="AQ39" t="str">
            <v>0 of 3</v>
          </cell>
          <cell r="AR39">
            <v>4000</v>
          </cell>
          <cell r="AS39" t="str">
            <v>0 of 3</v>
          </cell>
          <cell r="AT39">
            <v>4000</v>
          </cell>
          <cell r="AU39" t="str">
            <v>0 of 3</v>
          </cell>
          <cell r="AV39" t="str">
            <v>ok</v>
          </cell>
          <cell r="AW39">
            <v>186.4517611</v>
          </cell>
          <cell r="AX39">
            <v>0</v>
          </cell>
          <cell r="AY39" t="str">
            <v>NA</v>
          </cell>
          <cell r="AZ39" t="str">
            <v>NA</v>
          </cell>
          <cell r="BA39">
            <v>0</v>
          </cell>
          <cell r="BB39" t="str">
            <v>NC</v>
          </cell>
          <cell r="BC39">
            <v>1.402965785938852E-5</v>
          </cell>
          <cell r="BE39">
            <v>1.402965785938852E-5</v>
          </cell>
          <cell r="BF39">
            <v>-4.852952919961762</v>
          </cell>
          <cell r="BG39">
            <v>-4.852952919961762</v>
          </cell>
          <cell r="BH39">
            <v>3.6020599913279625</v>
          </cell>
          <cell r="BI39">
            <v>3.6020599913279625</v>
          </cell>
          <cell r="BJ39">
            <v>3.6020599913279625</v>
          </cell>
          <cell r="BK39">
            <v>2.2705664897750948</v>
          </cell>
          <cell r="BL39">
            <v>0.3032289972540676</v>
          </cell>
          <cell r="BM39">
            <v>0.3032289972540676</v>
          </cell>
          <cell r="BN39">
            <v>0</v>
          </cell>
          <cell r="BO39">
            <v>0</v>
          </cell>
          <cell r="BP39">
            <v>0</v>
          </cell>
          <cell r="BQ39">
            <v>1.3314935015528651</v>
          </cell>
          <cell r="BR39">
            <v>0</v>
          </cell>
          <cell r="BT39">
            <v>16.2653</v>
          </cell>
          <cell r="BU39">
            <v>1.2112620778941117</v>
          </cell>
          <cell r="BV39">
            <v>0.21126207789411167</v>
          </cell>
          <cell r="BW39">
            <v>499.06416416401044</v>
          </cell>
          <cell r="BX39">
            <v>2.6563999999962107</v>
          </cell>
          <cell r="BY39" t="str">
            <v>125-12-2</v>
          </cell>
          <cell r="BZ39" t="str">
            <v>CC(=O)O[C@H]1C[C@H]2CC[C@@]1(C)C2(C)C</v>
          </cell>
          <cell r="CA39">
            <v>0</v>
          </cell>
          <cell r="CB39">
            <v>0.4</v>
          </cell>
          <cell r="CC39">
            <v>0</v>
          </cell>
          <cell r="CD39">
            <v>0.2</v>
          </cell>
          <cell r="CE39" t="str">
            <v>OECD</v>
          </cell>
          <cell r="CF39">
            <v>1</v>
          </cell>
          <cell r="CG39" t="str">
            <v>NA</v>
          </cell>
          <cell r="CH39">
            <v>75</v>
          </cell>
          <cell r="CI39">
            <v>85</v>
          </cell>
          <cell r="CJ39">
            <v>75</v>
          </cell>
          <cell r="CK39">
            <v>382.08772734219781</v>
          </cell>
          <cell r="CL39">
            <v>1.8157769202983625</v>
          </cell>
          <cell r="CM39">
            <v>433.03275765449081</v>
          </cell>
          <cell r="CN39">
            <v>1.7614192579757697</v>
          </cell>
          <cell r="CO39" t="str">
            <v>OECD</v>
          </cell>
          <cell r="CP39">
            <v>0</v>
          </cell>
          <cell r="CQ39">
            <v>4000</v>
          </cell>
          <cell r="CR39">
            <v>0</v>
          </cell>
          <cell r="CS39">
            <v>4000</v>
          </cell>
          <cell r="CT39">
            <v>170.14</v>
          </cell>
          <cell r="CU39">
            <v>0.95</v>
          </cell>
          <cell r="CV39">
            <v>0</v>
          </cell>
          <cell r="CX39">
            <v>0</v>
          </cell>
          <cell r="DA39">
            <v>4.3</v>
          </cell>
          <cell r="DB39" t="str">
            <v>Exp</v>
          </cell>
          <cell r="DC39">
            <v>-0.645342321</v>
          </cell>
          <cell r="DD39" t="str">
            <v>Pred</v>
          </cell>
          <cell r="DE39">
            <v>1.6163548409999999</v>
          </cell>
          <cell r="DF39" t="str">
            <v>NA</v>
          </cell>
        </row>
        <row r="40">
          <cell r="A40" t="str">
            <v>119-10-8</v>
          </cell>
          <cell r="B40" t="str">
            <v>GR-62-5959-0</v>
          </cell>
          <cell r="C40" t="str">
            <v>4-​Methyl-​2-​nitroanisole</v>
          </cell>
          <cell r="D40" t="str">
            <v>119-10-8</v>
          </cell>
          <cell r="E40">
            <v>167.16</v>
          </cell>
          <cell r="F40" t="str">
            <v>&gt;50</v>
          </cell>
          <cell r="G40">
            <v>0</v>
          </cell>
          <cell r="H40" t="str">
            <v>V.weak/none</v>
          </cell>
          <cell r="I40">
            <v>0</v>
          </cell>
          <cell r="J40"/>
          <cell r="K40">
            <v>100</v>
          </cell>
          <cell r="L40">
            <v>0</v>
          </cell>
          <cell r="M40" t="str">
            <v>Ref 3</v>
          </cell>
          <cell r="N40">
            <v>0</v>
          </cell>
          <cell r="O40" t="str">
            <v>cn</v>
          </cell>
          <cell r="P40">
            <v>1</v>
          </cell>
          <cell r="Q40">
            <v>1</v>
          </cell>
          <cell r="R40" t="str">
            <v>fp</v>
          </cell>
          <cell r="S40">
            <v>1</v>
          </cell>
          <cell r="T40" t="str">
            <v>fp</v>
          </cell>
          <cell r="U40">
            <v>6</v>
          </cell>
          <cell r="V40">
            <v>11</v>
          </cell>
          <cell r="W40" t="str">
            <v>no Adduct</v>
          </cell>
          <cell r="X40">
            <v>4.2969030359782954E-5</v>
          </cell>
          <cell r="Y40">
            <v>4.2969030359782954E-5</v>
          </cell>
          <cell r="Z40">
            <v>2.283715081</v>
          </cell>
          <cell r="AA40">
            <v>359.31386359999999</v>
          </cell>
          <cell r="AB40">
            <v>1070.7243129999999</v>
          </cell>
          <cell r="AC40">
            <v>4000</v>
          </cell>
          <cell r="AD40">
            <v>4000</v>
          </cell>
          <cell r="AE40" t="str">
            <v>ok</v>
          </cell>
          <cell r="AF40">
            <v>0.87990000000000002</v>
          </cell>
          <cell r="AG40">
            <v>2.3720000000030268</v>
          </cell>
          <cell r="AH40"/>
          <cell r="AI40">
            <v>42.191051727307979</v>
          </cell>
          <cell r="AJ40">
            <v>2.3701708278410942</v>
          </cell>
          <cell r="AK40" t="str">
            <v>over</v>
          </cell>
          <cell r="AL40">
            <v>20.861482240165618</v>
          </cell>
          <cell r="AM40">
            <v>4.7935232429201591</v>
          </cell>
          <cell r="AN40">
            <v>359.31386359999999</v>
          </cell>
          <cell r="AO40">
            <v>1</v>
          </cell>
          <cell r="AP40" t="str">
            <v>fp</v>
          </cell>
          <cell r="AQ40" t="str">
            <v>2 of 2</v>
          </cell>
          <cell r="AR40">
            <v>1070.7243129999999</v>
          </cell>
          <cell r="AS40" t="str">
            <v>2 of 2</v>
          </cell>
          <cell r="AT40">
            <v>4000</v>
          </cell>
          <cell r="AU40" t="str">
            <v>0 of 2</v>
          </cell>
          <cell r="AV40" t="str">
            <v>ok</v>
          </cell>
          <cell r="AW40">
            <v>4000</v>
          </cell>
          <cell r="AX40">
            <v>0</v>
          </cell>
          <cell r="AY40">
            <v>100</v>
          </cell>
          <cell r="AZ40">
            <v>0</v>
          </cell>
          <cell r="BA40">
            <v>0</v>
          </cell>
          <cell r="BB40" t="str">
            <v>NC</v>
          </cell>
          <cell r="BC40">
            <v>4.2969030359782954E-5</v>
          </cell>
          <cell r="BE40">
            <v>4.2969030359782954E-5</v>
          </cell>
          <cell r="BF40">
            <v>-4.366844446505695</v>
          </cell>
          <cell r="BG40">
            <v>-4.366844446505695</v>
          </cell>
          <cell r="BH40">
            <v>2.5554739741454351</v>
          </cell>
          <cell r="BI40">
            <v>3.029677664337652</v>
          </cell>
          <cell r="BJ40">
            <v>3.6020599913279625</v>
          </cell>
          <cell r="BK40">
            <v>3.6020599913279625</v>
          </cell>
          <cell r="BL40">
            <v>0.7893374707101346</v>
          </cell>
          <cell r="BM40">
            <v>0.7893374707101346</v>
          </cell>
          <cell r="BN40">
            <v>1.0465860171825248</v>
          </cell>
          <cell r="BO40">
            <v>0.57238232699030789</v>
          </cell>
          <cell r="BP40">
            <v>0</v>
          </cell>
          <cell r="BQ40">
            <v>0</v>
          </cell>
          <cell r="BR40">
            <v>0</v>
          </cell>
          <cell r="BT40">
            <v>0.87990000000000002</v>
          </cell>
          <cell r="BU40">
            <v>-5.5566682299785418E-2</v>
          </cell>
          <cell r="BV40">
            <v>0</v>
          </cell>
          <cell r="BW40">
            <v>1000</v>
          </cell>
          <cell r="BX40">
            <v>2.3720000000030268</v>
          </cell>
          <cell r="BY40" t="str">
            <v>119-10-8</v>
          </cell>
          <cell r="BZ40" t="str">
            <v>COc1ccc(C)cc1[N+](=O)[O-]</v>
          </cell>
          <cell r="CA40">
            <v>0</v>
          </cell>
          <cell r="CB40">
            <v>0</v>
          </cell>
          <cell r="CC40">
            <v>0.3</v>
          </cell>
          <cell r="CD40">
            <v>0.15</v>
          </cell>
          <cell r="CE40" t="str">
            <v>OECD</v>
          </cell>
          <cell r="CF40">
            <v>1</v>
          </cell>
          <cell r="CG40">
            <v>86.699458930000006</v>
          </cell>
          <cell r="CH40" t="str">
            <v>NA</v>
          </cell>
          <cell r="CI40">
            <v>423.99735390000001</v>
          </cell>
          <cell r="CJ40">
            <v>86.699458930000006</v>
          </cell>
          <cell r="CK40">
            <v>518.66151549413746</v>
          </cell>
          <cell r="CL40">
            <v>1.683055983984008</v>
          </cell>
          <cell r="CM40">
            <v>2536.4761539842066</v>
          </cell>
          <cell r="CN40">
            <v>0.99370922490517266</v>
          </cell>
          <cell r="CO40" t="str">
            <v>OECD</v>
          </cell>
          <cell r="CP40">
            <v>1</v>
          </cell>
          <cell r="CQ40">
            <v>359.31386359999999</v>
          </cell>
          <cell r="CR40">
            <v>1.0465860171825274</v>
          </cell>
          <cell r="CS40">
            <v>4000</v>
          </cell>
          <cell r="CT40">
            <v>4000</v>
          </cell>
          <cell r="CU40">
            <v>2.283715081</v>
          </cell>
          <cell r="CV40">
            <v>0</v>
          </cell>
          <cell r="CX40">
            <v>0</v>
          </cell>
          <cell r="CY40" t="str">
            <v>belong to training set</v>
          </cell>
          <cell r="CZ40" t="str">
            <v>Non sensitiser</v>
          </cell>
          <cell r="DA40">
            <v>2.200131834</v>
          </cell>
          <cell r="DB40" t="str">
            <v>Pred</v>
          </cell>
          <cell r="DC40">
            <v>-3.0767410160000002</v>
          </cell>
          <cell r="DD40" t="str">
            <v>Pred</v>
          </cell>
          <cell r="DE40">
            <v>1.018795712</v>
          </cell>
          <cell r="DF40" t="str">
            <v>NC</v>
          </cell>
        </row>
        <row r="41">
          <cell r="A41" t="str">
            <v>492-94-4</v>
          </cell>
          <cell r="B41" t="str">
            <v>GR-62-6113-0</v>
          </cell>
          <cell r="C41" t="str">
            <v>Furil</v>
          </cell>
          <cell r="D41" t="str">
            <v>492-94-4</v>
          </cell>
          <cell r="E41">
            <v>190.15</v>
          </cell>
          <cell r="F41" t="str">
            <v>NC</v>
          </cell>
          <cell r="G41">
            <v>0</v>
          </cell>
          <cell r="H41" t="str">
            <v>V.weak/none</v>
          </cell>
          <cell r="I41">
            <v>0</v>
          </cell>
          <cell r="J41" t="str">
            <v>very reactive, no other data</v>
          </cell>
          <cell r="K41">
            <v>100</v>
          </cell>
          <cell r="L41">
            <v>0</v>
          </cell>
          <cell r="M41" t="str">
            <v>Ref 21</v>
          </cell>
          <cell r="N41">
            <v>1</v>
          </cell>
          <cell r="O41" t="str">
            <v>fp</v>
          </cell>
          <cell r="P41">
            <v>1</v>
          </cell>
          <cell r="Q41">
            <v>1</v>
          </cell>
          <cell r="R41" t="str">
            <v>fp</v>
          </cell>
          <cell r="S41">
            <v>1</v>
          </cell>
          <cell r="T41" t="str">
            <v>fp</v>
          </cell>
          <cell r="U41">
            <v>91</v>
          </cell>
          <cell r="V41">
            <v>61</v>
          </cell>
          <cell r="W41" t="str">
            <v>P1: 1115.3; P2: 2004</v>
          </cell>
          <cell r="X41">
            <v>1.6721844504526888E-3</v>
          </cell>
          <cell r="Y41">
            <v>8.2517521495231571E-3</v>
          </cell>
          <cell r="Z41">
            <v>23.193280229999999</v>
          </cell>
          <cell r="AA41">
            <v>161.5520018</v>
          </cell>
          <cell r="AB41">
            <v>248.3872648</v>
          </cell>
          <cell r="AC41">
            <v>420.73796140000002</v>
          </cell>
          <cell r="AD41">
            <v>910.31029249999995</v>
          </cell>
          <cell r="AE41" t="str">
            <v>ok</v>
          </cell>
          <cell r="AF41">
            <v>1.2500000000000001E-2</v>
          </cell>
          <cell r="AG41">
            <v>9.5999999957712134E-3</v>
          </cell>
          <cell r="AH41"/>
          <cell r="AI41">
            <v>3.6940105805243344</v>
          </cell>
          <cell r="AJ41">
            <v>27.070848288097185</v>
          </cell>
          <cell r="AK41" t="str">
            <v>over</v>
          </cell>
          <cell r="AL41"/>
          <cell r="AM41"/>
          <cell r="AN41">
            <v>161.5520018</v>
          </cell>
          <cell r="AO41">
            <v>1</v>
          </cell>
          <cell r="AP41" t="str">
            <v>fp</v>
          </cell>
          <cell r="AQ41" t="str">
            <v>2 of 2</v>
          </cell>
          <cell r="AR41">
            <v>248.3872648</v>
          </cell>
          <cell r="AS41" t="str">
            <v>2 of 2</v>
          </cell>
          <cell r="AT41">
            <v>420.73796140000002</v>
          </cell>
          <cell r="AU41" t="str">
            <v>2 of 2</v>
          </cell>
          <cell r="AV41" t="str">
            <v>ok</v>
          </cell>
          <cell r="AW41">
            <v>910.31029249999995</v>
          </cell>
          <cell r="AX41">
            <v>0</v>
          </cell>
          <cell r="AY41" t="str">
            <v>NA</v>
          </cell>
          <cell r="AZ41" t="str">
            <v>NA</v>
          </cell>
          <cell r="BA41">
            <v>0</v>
          </cell>
          <cell r="BB41" t="str">
            <v>NC</v>
          </cell>
          <cell r="BC41">
            <v>1.6721844504526888E-3</v>
          </cell>
          <cell r="BD41">
            <v>8.2517521495231571E-3</v>
          </cell>
          <cell r="BE41">
            <v>8.2517521495231571E-3</v>
          </cell>
          <cell r="BF41">
            <v>-2.7767158193637576</v>
          </cell>
          <cell r="BG41">
            <v>-2.0834538250167434</v>
          </cell>
          <cell r="BH41">
            <v>2.2083123437545149</v>
          </cell>
          <cell r="BI41">
            <v>2.3951293251242265</v>
          </cell>
          <cell r="BJ41">
            <v>2.6240116983321209</v>
          </cell>
          <cell r="BK41">
            <v>2.9591894531460929</v>
          </cell>
          <cell r="BL41">
            <v>2.3794660978520721</v>
          </cell>
          <cell r="BM41">
            <v>3.0727280921990863</v>
          </cell>
          <cell r="BN41">
            <v>1.3937476475734449</v>
          </cell>
          <cell r="BO41">
            <v>1.2069306662037333</v>
          </cell>
          <cell r="BP41">
            <v>0.97804829299583895</v>
          </cell>
          <cell r="BQ41">
            <v>0.6428705381818669</v>
          </cell>
          <cell r="BR41">
            <v>3.0727280921990863</v>
          </cell>
          <cell r="BT41">
            <v>1.2500000000000001E-2</v>
          </cell>
          <cell r="BU41">
            <v>-1.9030899869919435</v>
          </cell>
          <cell r="BV41">
            <v>0</v>
          </cell>
          <cell r="BW41">
            <v>586.44547826983035</v>
          </cell>
          <cell r="BX41">
            <v>9.5999999957712134E-3</v>
          </cell>
          <cell r="BY41" t="str">
            <v>492-94-4</v>
          </cell>
          <cell r="BZ41" t="str">
            <v>O=C(C(=O)c1occc1)c2occc2</v>
          </cell>
          <cell r="CA41">
            <v>1</v>
          </cell>
          <cell r="CB41">
            <v>95.8</v>
          </cell>
          <cell r="CC41">
            <v>8.9</v>
          </cell>
          <cell r="CD41">
            <v>52.35</v>
          </cell>
          <cell r="CE41" t="str">
            <v>OECD</v>
          </cell>
          <cell r="CF41">
            <v>0</v>
          </cell>
          <cell r="CG41">
            <v>1901.522369</v>
          </cell>
          <cell r="CH41">
            <v>1901.522369</v>
          </cell>
          <cell r="CI41">
            <v>299.98776229999999</v>
          </cell>
          <cell r="CJ41">
            <v>1901.52</v>
          </cell>
          <cell r="CK41">
            <v>25000</v>
          </cell>
          <cell r="CL41">
            <v>0</v>
          </cell>
          <cell r="CM41">
            <v>1577.6374562187746</v>
          </cell>
          <cell r="CN41">
            <v>1.199932799946593</v>
          </cell>
          <cell r="CO41" t="str">
            <v>OECD</v>
          </cell>
          <cell r="CP41">
            <v>1</v>
          </cell>
          <cell r="CQ41">
            <v>161.55000000000001</v>
          </cell>
          <cell r="CR41">
            <v>1.3937530289742996</v>
          </cell>
          <cell r="CS41">
            <v>420.73796140000002</v>
          </cell>
          <cell r="CT41">
            <v>910.31029249999995</v>
          </cell>
          <cell r="CU41">
            <v>23.193280229999999</v>
          </cell>
          <cell r="CV41">
            <v>0</v>
          </cell>
          <cell r="CX41">
            <v>1</v>
          </cell>
          <cell r="DA41">
            <v>1.24</v>
          </cell>
          <cell r="DB41" t="str">
            <v>Exp</v>
          </cell>
          <cell r="DC41">
            <v>-2.9931435099999999</v>
          </cell>
          <cell r="DD41" t="str">
            <v>Pred</v>
          </cell>
          <cell r="DE41">
            <v>0.84676777599999997</v>
          </cell>
          <cell r="DF41" t="str">
            <v>NA</v>
          </cell>
        </row>
        <row r="42">
          <cell r="A42" t="str">
            <v>1885-38-7</v>
          </cell>
          <cell r="B42" t="str">
            <v>GR-62-9307-0</v>
          </cell>
          <cell r="C42" t="str">
            <v>Cinnamyl nitrile</v>
          </cell>
          <cell r="D42" t="str">
            <v>1885-38-7</v>
          </cell>
          <cell r="E42">
            <v>129.16</v>
          </cell>
          <cell r="F42" t="str">
            <v>&gt;25</v>
          </cell>
          <cell r="G42">
            <v>0</v>
          </cell>
          <cell r="H42" t="str">
            <v>V.weak/none</v>
          </cell>
          <cell r="I42">
            <v>1</v>
          </cell>
          <cell r="J42" t="str">
            <v>Positive HRIPT</v>
          </cell>
          <cell r="K42">
            <v>100</v>
          </cell>
          <cell r="L42">
            <v>0</v>
          </cell>
          <cell r="M42" t="str">
            <v>RIFM DB</v>
          </cell>
          <cell r="N42">
            <v>1</v>
          </cell>
          <cell r="O42" t="str">
            <v>cp</v>
          </cell>
          <cell r="P42">
            <v>1</v>
          </cell>
          <cell r="Q42">
            <v>1</v>
          </cell>
          <cell r="R42" t="str">
            <v>cp</v>
          </cell>
          <cell r="S42">
            <v>1</v>
          </cell>
          <cell r="T42" t="str">
            <v>cp</v>
          </cell>
          <cell r="U42">
            <v>1</v>
          </cell>
          <cell r="V42">
            <v>3.9140810240000001</v>
          </cell>
          <cell r="W42">
            <v>1038.4000000000001</v>
          </cell>
          <cell r="X42">
            <v>6.9793998982649348E-6</v>
          </cell>
          <cell r="Y42">
            <v>6.9793998982649348E-6</v>
          </cell>
          <cell r="Z42">
            <v>1.853805795</v>
          </cell>
          <cell r="AA42">
            <v>349.44809520000001</v>
          </cell>
          <cell r="AB42">
            <v>4000</v>
          </cell>
          <cell r="AC42">
            <v>4000</v>
          </cell>
          <cell r="AD42">
            <v>4000</v>
          </cell>
          <cell r="AE42" t="str">
            <v>ok</v>
          </cell>
          <cell r="AF42">
            <v>1.7064999999999999</v>
          </cell>
          <cell r="AG42">
            <v>1.9600000381469727</v>
          </cell>
          <cell r="AH42"/>
          <cell r="AI42">
            <v>64.681373746216039</v>
          </cell>
          <cell r="AJ42">
            <v>1.5460401381139519</v>
          </cell>
          <cell r="AK42" t="str">
            <v>over</v>
          </cell>
          <cell r="AL42">
            <v>25.242248410794996</v>
          </cell>
          <cell r="AM42">
            <v>3.9616122293303482</v>
          </cell>
          <cell r="AN42">
            <v>349.44809520000001</v>
          </cell>
          <cell r="AO42">
            <v>1</v>
          </cell>
          <cell r="AP42" t="str">
            <v>cp</v>
          </cell>
          <cell r="AQ42" t="str">
            <v>6 of 7</v>
          </cell>
          <cell r="AR42">
            <v>4000</v>
          </cell>
          <cell r="AS42" t="str">
            <v>3 of 7</v>
          </cell>
          <cell r="AT42">
            <v>4000</v>
          </cell>
          <cell r="AU42" t="str">
            <v>0 of 7</v>
          </cell>
          <cell r="AV42" t="str">
            <v>ok</v>
          </cell>
          <cell r="AW42">
            <v>4000</v>
          </cell>
          <cell r="AX42">
            <v>0</v>
          </cell>
          <cell r="BA42">
            <v>0</v>
          </cell>
          <cell r="BB42" t="str">
            <v>NC</v>
          </cell>
          <cell r="BC42">
            <v>6.9793998982649348E-6</v>
          </cell>
          <cell r="BE42">
            <v>6.9793998982649348E-6</v>
          </cell>
          <cell r="BF42">
            <v>-5.1561819172158261</v>
          </cell>
          <cell r="BG42">
            <v>-5.1561819172158261</v>
          </cell>
          <cell r="BH42">
            <v>2.5433826775287338</v>
          </cell>
          <cell r="BI42">
            <v>3.6020599913279625</v>
          </cell>
          <cell r="BJ42">
            <v>3.6020599913279625</v>
          </cell>
          <cell r="BK42">
            <v>3.6020599913279625</v>
          </cell>
          <cell r="BL42">
            <v>0</v>
          </cell>
          <cell r="BM42">
            <v>0</v>
          </cell>
          <cell r="BN42">
            <v>1.058677313799226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1.7064999999999999</v>
          </cell>
          <cell r="BU42">
            <v>0.23210629261465762</v>
          </cell>
          <cell r="BV42">
            <v>0</v>
          </cell>
          <cell r="BW42">
            <v>526.44540650211275</v>
          </cell>
          <cell r="BX42">
            <v>1.9600000381469727</v>
          </cell>
          <cell r="BZ42" t="str">
            <v>N#C/C=C/C1=CC=CC=C1</v>
          </cell>
          <cell r="CA42">
            <v>0</v>
          </cell>
          <cell r="CB42">
            <v>4.04</v>
          </cell>
          <cell r="CC42">
            <v>1</v>
          </cell>
          <cell r="CD42">
            <v>2.52</v>
          </cell>
          <cell r="CE42" t="str">
            <v>Jaworska et al., 2015</v>
          </cell>
          <cell r="CF42">
            <v>1</v>
          </cell>
          <cell r="CG42">
            <v>154.96000000000006</v>
          </cell>
          <cell r="CH42">
            <v>5000.0000000000036</v>
          </cell>
          <cell r="CI42">
            <v>290.00000000000023</v>
          </cell>
          <cell r="CJ42">
            <v>154.96000000000006</v>
          </cell>
          <cell r="CK42">
            <v>1199.7522452771761</v>
          </cell>
          <cell r="CL42">
            <v>1.3188484373061069</v>
          </cell>
          <cell r="CM42">
            <v>2245.2771755961617</v>
          </cell>
          <cell r="CN42">
            <v>1.0466700471182051</v>
          </cell>
          <cell r="CO42" t="str">
            <v>Jaworska et al., 2015</v>
          </cell>
          <cell r="DF42"/>
        </row>
        <row r="43">
          <cell r="A43" t="str">
            <v>7779-78-4</v>
          </cell>
          <cell r="B43" t="str">
            <v>GR-63-0087-0</v>
          </cell>
          <cell r="C43" t="str">
            <v>α-Isobutylphenethyl alcohol</v>
          </cell>
          <cell r="D43" t="str">
            <v>7779-78-4</v>
          </cell>
          <cell r="E43">
            <v>178.27</v>
          </cell>
          <cell r="F43" t="str">
            <v>&gt;40</v>
          </cell>
          <cell r="G43">
            <v>0</v>
          </cell>
          <cell r="H43" t="str">
            <v>V.weak/none</v>
          </cell>
          <cell r="I43">
            <v>0</v>
          </cell>
          <cell r="J43"/>
          <cell r="K43">
            <v>100</v>
          </cell>
          <cell r="L43">
            <v>0</v>
          </cell>
          <cell r="M43" t="str">
            <v>RIFM DB</v>
          </cell>
          <cell r="N43">
            <v>0</v>
          </cell>
          <cell r="O43" t="str">
            <v>cn</v>
          </cell>
          <cell r="P43">
            <v>0</v>
          </cell>
          <cell r="Q43">
            <v>0</v>
          </cell>
          <cell r="R43" t="str">
            <v>cn</v>
          </cell>
          <cell r="S43">
            <v>0</v>
          </cell>
          <cell r="T43" t="str">
            <v>cn</v>
          </cell>
          <cell r="U43">
            <v>5</v>
          </cell>
          <cell r="V43">
            <v>10</v>
          </cell>
          <cell r="W43" t="str">
            <v>no Adduct</v>
          </cell>
          <cell r="X43">
            <v>3.5620343324687833E-5</v>
          </cell>
          <cell r="Y43">
            <v>3.5620343324687833E-5</v>
          </cell>
          <cell r="Z43">
            <v>1.0973349109999999</v>
          </cell>
          <cell r="AA43">
            <v>4000</v>
          </cell>
          <cell r="AB43">
            <v>4000</v>
          </cell>
          <cell r="AC43">
            <v>4000</v>
          </cell>
          <cell r="AD43">
            <v>719.22549760000004</v>
          </cell>
          <cell r="AE43" t="str">
            <v>ok</v>
          </cell>
          <cell r="AF43">
            <v>0.1245</v>
          </cell>
          <cell r="AG43">
            <v>2.9460000000071886</v>
          </cell>
          <cell r="AH43"/>
          <cell r="AI43">
            <v>57.122065149316015</v>
          </cell>
          <cell r="AJ43">
            <v>1.7506369865760609</v>
          </cell>
          <cell r="AK43" t="str">
            <v>over</v>
          </cell>
          <cell r="AL43"/>
          <cell r="AM43"/>
          <cell r="AN43">
            <v>4000</v>
          </cell>
          <cell r="AO43">
            <v>0</v>
          </cell>
          <cell r="AP43" t="str">
            <v>cn</v>
          </cell>
          <cell r="AQ43" t="str">
            <v>0 of 2</v>
          </cell>
          <cell r="AR43">
            <v>4000</v>
          </cell>
          <cell r="AS43" t="str">
            <v>0 of 2</v>
          </cell>
          <cell r="AT43">
            <v>4000</v>
          </cell>
          <cell r="AU43" t="str">
            <v>0 of 2</v>
          </cell>
          <cell r="AV43" t="str">
            <v>ok</v>
          </cell>
          <cell r="AW43">
            <v>719.22549760000004</v>
          </cell>
          <cell r="AX43">
            <v>0</v>
          </cell>
          <cell r="BA43">
            <v>0</v>
          </cell>
          <cell r="BB43" t="str">
            <v>NC</v>
          </cell>
          <cell r="BC43">
            <v>3.5620343324687833E-5</v>
          </cell>
          <cell r="BE43">
            <v>3.5620343324687833E-5</v>
          </cell>
          <cell r="BF43">
            <v>-4.4483018989295173</v>
          </cell>
          <cell r="BG43">
            <v>-4.4483018989295173</v>
          </cell>
          <cell r="BH43">
            <v>3.6020599913279625</v>
          </cell>
          <cell r="BI43">
            <v>3.6020599913279625</v>
          </cell>
          <cell r="BJ43">
            <v>3.6020599913279625</v>
          </cell>
          <cell r="BK43">
            <v>2.8568650753751919</v>
          </cell>
          <cell r="BL43">
            <v>0.70788001828631231</v>
          </cell>
          <cell r="BM43">
            <v>0.70788001828631231</v>
          </cell>
          <cell r="BN43">
            <v>0</v>
          </cell>
          <cell r="BO43">
            <v>0</v>
          </cell>
          <cell r="BP43">
            <v>0</v>
          </cell>
          <cell r="BQ43">
            <v>0.74519491595276799</v>
          </cell>
          <cell r="BR43">
            <v>0</v>
          </cell>
          <cell r="BT43">
            <v>0.1245</v>
          </cell>
          <cell r="BU43">
            <v>-0.90483064856824491</v>
          </cell>
          <cell r="BV43">
            <v>0</v>
          </cell>
          <cell r="BW43">
            <v>541.59737646300346</v>
          </cell>
          <cell r="BX43">
            <v>2.9460000000071886</v>
          </cell>
          <cell r="BZ43" t="str">
            <v>OC(CC(C)C)CC1=CC=CC=C1</v>
          </cell>
          <cell r="CA43"/>
          <cell r="CE43"/>
          <cell r="CF43"/>
          <cell r="CL43"/>
          <cell r="CN43"/>
          <cell r="CO43"/>
          <cell r="DF43"/>
        </row>
        <row r="44">
          <cell r="A44" t="str">
            <v>110-54-3</v>
          </cell>
          <cell r="B44" t="str">
            <v>GR-63-1961-0</v>
          </cell>
          <cell r="C44" t="str">
            <v>Hexane</v>
          </cell>
          <cell r="D44" t="str">
            <v>110-54-3</v>
          </cell>
          <cell r="E44">
            <v>86.18</v>
          </cell>
          <cell r="F44" t="str">
            <v>&gt;100</v>
          </cell>
          <cell r="G44">
            <v>0</v>
          </cell>
          <cell r="H44" t="str">
            <v>V.weak/none</v>
          </cell>
          <cell r="I44">
            <v>0</v>
          </cell>
          <cell r="J44"/>
          <cell r="K44">
            <v>100</v>
          </cell>
          <cell r="L44">
            <v>0</v>
          </cell>
          <cell r="M44" t="str">
            <v>Ref 5</v>
          </cell>
          <cell r="N44">
            <v>0</v>
          </cell>
          <cell r="O44" t="str">
            <v>cn</v>
          </cell>
          <cell r="P44">
            <v>0</v>
          </cell>
          <cell r="Q44">
            <v>0</v>
          </cell>
          <cell r="R44" t="str">
            <v>cn</v>
          </cell>
          <cell r="S44">
            <v>0</v>
          </cell>
          <cell r="T44" t="str">
            <v>cn</v>
          </cell>
          <cell r="U44">
            <v>1</v>
          </cell>
          <cell r="V44">
            <v>3</v>
          </cell>
          <cell r="W44" t="str">
            <v>no Adduct</v>
          </cell>
          <cell r="X44">
            <v>6.9793998982649348E-6</v>
          </cell>
          <cell r="Y44">
            <v>6.9793998982649348E-6</v>
          </cell>
          <cell r="Z44">
            <v>1.140983879</v>
          </cell>
          <cell r="AA44">
            <v>4000</v>
          </cell>
          <cell r="AB44">
            <v>4000</v>
          </cell>
          <cell r="AC44">
            <v>4000</v>
          </cell>
          <cell r="AD44">
            <v>4000</v>
          </cell>
          <cell r="AE44" t="str">
            <v>ok</v>
          </cell>
          <cell r="AF44">
            <v>20398.3253</v>
          </cell>
          <cell r="AG44">
            <v>3.9000000953674316</v>
          </cell>
          <cell r="AH44"/>
          <cell r="AI44">
            <v>341.85695718543678</v>
          </cell>
          <cell r="AJ44">
            <v>3.4185695718543667</v>
          </cell>
          <cell r="AK44" t="str">
            <v>under</v>
          </cell>
          <cell r="AL44"/>
          <cell r="AM44"/>
          <cell r="AN44">
            <v>4000</v>
          </cell>
          <cell r="AO44">
            <v>0</v>
          </cell>
          <cell r="AP44" t="str">
            <v>cn</v>
          </cell>
          <cell r="AQ44" t="str">
            <v xml:space="preserve">0 of 2 </v>
          </cell>
          <cell r="AR44">
            <v>4000</v>
          </cell>
          <cell r="AS44" t="str">
            <v xml:space="preserve">0 of 2 </v>
          </cell>
          <cell r="AT44">
            <v>4000</v>
          </cell>
          <cell r="AU44" t="str">
            <v xml:space="preserve">0 of 2 </v>
          </cell>
          <cell r="AV44" t="str">
            <v>ok</v>
          </cell>
          <cell r="AW44">
            <v>4000</v>
          </cell>
          <cell r="AX44">
            <v>0</v>
          </cell>
          <cell r="AY44">
            <v>100</v>
          </cell>
          <cell r="AZ44">
            <v>0</v>
          </cell>
          <cell r="BA44">
            <v>0</v>
          </cell>
          <cell r="BB44" t="str">
            <v>NC</v>
          </cell>
          <cell r="BC44">
            <v>6.9793998982649348E-6</v>
          </cell>
          <cell r="BE44">
            <v>6.9793998982649348E-6</v>
          </cell>
          <cell r="BF44">
            <v>-5.1561819172158261</v>
          </cell>
          <cell r="BG44">
            <v>-5.1561819172158261</v>
          </cell>
          <cell r="BH44">
            <v>3.6020599913279625</v>
          </cell>
          <cell r="BI44">
            <v>3.6020599913279625</v>
          </cell>
          <cell r="BJ44">
            <v>3.6020599913279625</v>
          </cell>
          <cell r="BK44">
            <v>3.6020599913279625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20398.3253</v>
          </cell>
          <cell r="BU44">
            <v>4.3095945133658899</v>
          </cell>
          <cell r="BV44">
            <v>3.3095945133658899</v>
          </cell>
          <cell r="BW44">
            <v>344.71508030733094</v>
          </cell>
          <cell r="BX44">
            <v>3.9000000953674316</v>
          </cell>
          <cell r="BY44" t="str">
            <v>110-54-3</v>
          </cell>
          <cell r="BZ44" t="str">
            <v>CCCCCC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 t="str">
            <v>OECD</v>
          </cell>
          <cell r="CF44">
            <v>0</v>
          </cell>
          <cell r="CG44" t="str">
            <v>NA</v>
          </cell>
          <cell r="CH44" t="str">
            <v>NA</v>
          </cell>
          <cell r="CI44">
            <v>62.5</v>
          </cell>
          <cell r="CJ44" t="str">
            <v>Inf</v>
          </cell>
          <cell r="CK44">
            <v>25000</v>
          </cell>
          <cell r="CL44">
            <v>0</v>
          </cell>
          <cell r="CM44">
            <v>725.22627059642605</v>
          </cell>
          <cell r="CN44">
            <v>1.5374664810803114</v>
          </cell>
          <cell r="CO44" t="str">
            <v>OECD</v>
          </cell>
          <cell r="CP44">
            <v>0</v>
          </cell>
          <cell r="CQ44">
            <v>4000</v>
          </cell>
          <cell r="CR44">
            <v>0</v>
          </cell>
          <cell r="CS44">
            <v>4000</v>
          </cell>
          <cell r="CT44">
            <v>4000</v>
          </cell>
          <cell r="CU44">
            <v>1.1399999999999999</v>
          </cell>
          <cell r="CV44">
            <v>0</v>
          </cell>
          <cell r="CX44">
            <v>0</v>
          </cell>
          <cell r="CY44" t="str">
            <v>belong to training set</v>
          </cell>
          <cell r="CZ44" t="str">
            <v>Non sensitiser</v>
          </cell>
          <cell r="DA44">
            <v>3.9</v>
          </cell>
          <cell r="DB44" t="str">
            <v>Exp</v>
          </cell>
          <cell r="DC44">
            <v>2.1797987399999998</v>
          </cell>
          <cell r="DD44" t="str">
            <v>Exp</v>
          </cell>
          <cell r="DE44">
            <v>2.096689859</v>
          </cell>
          <cell r="DF44" t="str">
            <v>NC</v>
          </cell>
        </row>
        <row r="45">
          <cell r="A45" t="str">
            <v>121-32-4</v>
          </cell>
          <cell r="B45" t="str">
            <v>GR-60-0144-0</v>
          </cell>
          <cell r="C45" t="str">
            <v>Ethyl vanillin</v>
          </cell>
          <cell r="D45" t="str">
            <v>121-32-4</v>
          </cell>
          <cell r="E45">
            <v>166.17</v>
          </cell>
          <cell r="F45" t="str">
            <v>&gt; 50</v>
          </cell>
          <cell r="G45">
            <v>0</v>
          </cell>
          <cell r="H45" t="str">
            <v>V.weak/none</v>
          </cell>
          <cell r="I45">
            <v>0</v>
          </cell>
          <cell r="J45"/>
          <cell r="K45">
            <v>100</v>
          </cell>
          <cell r="L45">
            <v>0</v>
          </cell>
          <cell r="M45" t="str">
            <v>Ref 8</v>
          </cell>
          <cell r="N45">
            <v>0</v>
          </cell>
          <cell r="O45" t="str">
            <v>cn</v>
          </cell>
          <cell r="P45">
            <v>1</v>
          </cell>
          <cell r="Q45">
            <v>1</v>
          </cell>
          <cell r="R45" t="str">
            <v>fp</v>
          </cell>
          <cell r="S45">
            <v>1</v>
          </cell>
          <cell r="T45" t="str">
            <v>fp</v>
          </cell>
          <cell r="U45">
            <v>3.8400445219999999</v>
          </cell>
          <cell r="V45">
            <v>6.5327729899999998</v>
          </cell>
          <cell r="W45" t="str">
            <v>no Adduct</v>
          </cell>
          <cell r="X45">
            <v>2.7192484861436987E-5</v>
          </cell>
          <cell r="Y45">
            <v>2.7192484861436987E-5</v>
          </cell>
          <cell r="Z45">
            <v>5.4498373410000003</v>
          </cell>
          <cell r="AA45">
            <v>161.73274119999999</v>
          </cell>
          <cell r="AB45">
            <v>534.49674530000004</v>
          </cell>
          <cell r="AC45">
            <v>700.60355140000001</v>
          </cell>
          <cell r="AD45">
            <v>4000</v>
          </cell>
          <cell r="AE45" t="str">
            <v>ok</v>
          </cell>
          <cell r="AF45">
            <v>3.1300000000000001E-2</v>
          </cell>
          <cell r="AG45">
            <v>1.4290000000019063</v>
          </cell>
          <cell r="AH45"/>
          <cell r="AI45">
            <v>41.036131870956915</v>
          </cell>
          <cell r="AJ45">
            <v>2.4368768556076907</v>
          </cell>
          <cell r="AK45" t="str">
            <v>over</v>
          </cell>
          <cell r="AL45">
            <v>48.813421797094456</v>
          </cell>
          <cell r="AM45">
            <v>2.0486168827843243</v>
          </cell>
          <cell r="AN45">
            <v>161.73274119999999</v>
          </cell>
          <cell r="AO45">
            <v>1</v>
          </cell>
          <cell r="AP45" t="str">
            <v>fp</v>
          </cell>
          <cell r="AQ45" t="str">
            <v>2 of 2 (3)</v>
          </cell>
          <cell r="AR45">
            <v>534.49674530000004</v>
          </cell>
          <cell r="AS45" t="str">
            <v>2 of 2</v>
          </cell>
          <cell r="AT45">
            <v>700.60355140000001</v>
          </cell>
          <cell r="AU45" t="str">
            <v>2 of 2</v>
          </cell>
          <cell r="AV45" t="str">
            <v>ok</v>
          </cell>
          <cell r="AW45">
            <v>4000</v>
          </cell>
          <cell r="AX45">
            <v>0</v>
          </cell>
          <cell r="AY45">
            <v>100</v>
          </cell>
          <cell r="AZ45">
            <v>0</v>
          </cell>
          <cell r="BA45">
            <v>0</v>
          </cell>
          <cell r="BB45" t="str">
            <v>NC</v>
          </cell>
          <cell r="BC45">
            <v>2.7192484861436987E-5</v>
          </cell>
          <cell r="BE45">
            <v>2.7192484861436987E-5</v>
          </cell>
          <cell r="BF45">
            <v>-4.5655511045749959</v>
          </cell>
          <cell r="BG45">
            <v>-4.5655511045749959</v>
          </cell>
          <cell r="BH45">
            <v>2.2087979474457509</v>
          </cell>
          <cell r="BI45">
            <v>2.7279450650124231</v>
          </cell>
          <cell r="BJ45">
            <v>2.8454723344511481</v>
          </cell>
          <cell r="BK45">
            <v>3.6020599913279625</v>
          </cell>
          <cell r="BL45">
            <v>0.59063081264083372</v>
          </cell>
          <cell r="BM45">
            <v>0.59063081264083372</v>
          </cell>
          <cell r="BN45">
            <v>1.393262043882209</v>
          </cell>
          <cell r="BO45">
            <v>0.87411492631553678</v>
          </cell>
          <cell r="BP45">
            <v>0.75658765687681173</v>
          </cell>
          <cell r="BQ45">
            <v>0</v>
          </cell>
          <cell r="BR45">
            <v>0</v>
          </cell>
          <cell r="BT45">
            <v>3.1300000000000001E-2</v>
          </cell>
          <cell r="BU45">
            <v>-1.5044556624535514</v>
          </cell>
          <cell r="BV45">
            <v>0</v>
          </cell>
          <cell r="BW45">
            <v>563.21541681140661</v>
          </cell>
          <cell r="BX45">
            <v>1.4290000000019063</v>
          </cell>
          <cell r="BY45" t="str">
            <v>121-32-4</v>
          </cell>
          <cell r="BZ45" t="str">
            <v>CCOC=1C=C(C=CC=1O)C=O</v>
          </cell>
          <cell r="CA45">
            <v>0</v>
          </cell>
          <cell r="CB45">
            <v>1.0645375909999999</v>
          </cell>
          <cell r="CC45">
            <v>9.6999999999999993</v>
          </cell>
          <cell r="CD45">
            <v>5.382268796</v>
          </cell>
          <cell r="CE45" t="str">
            <v>OECD</v>
          </cell>
          <cell r="CF45">
            <v>0</v>
          </cell>
          <cell r="CG45" t="str">
            <v>NA</v>
          </cell>
          <cell r="CH45" t="str">
            <v>NA</v>
          </cell>
          <cell r="CI45">
            <v>596.49606730000005</v>
          </cell>
          <cell r="CJ45" t="str">
            <v>Inf</v>
          </cell>
          <cell r="CK45">
            <v>25000</v>
          </cell>
          <cell r="CL45">
            <v>0</v>
          </cell>
          <cell r="CM45">
            <v>3589.6736312210392</v>
          </cell>
          <cell r="CN45">
            <v>0.84288504382714313</v>
          </cell>
          <cell r="CO45" t="str">
            <v>OECD</v>
          </cell>
          <cell r="CP45">
            <v>1</v>
          </cell>
          <cell r="CQ45">
            <v>161.73274119999999</v>
          </cell>
          <cell r="CR45">
            <v>1.3932620438822116</v>
          </cell>
          <cell r="CS45">
            <v>700.60355140000001</v>
          </cell>
          <cell r="CT45">
            <v>4000</v>
          </cell>
          <cell r="CU45">
            <v>5.4498373410000003</v>
          </cell>
          <cell r="CV45">
            <v>1</v>
          </cell>
          <cell r="CW45" t="str">
            <v>Aromatic aldehyde</v>
          </cell>
          <cell r="CX45">
            <v>1</v>
          </cell>
          <cell r="CY45" t="str">
            <v>belong to training set</v>
          </cell>
          <cell r="CZ45" t="str">
            <v>Weak/Non sensitiser</v>
          </cell>
          <cell r="DA45">
            <v>1.595</v>
          </cell>
          <cell r="DB45" t="str">
            <v>Exp</v>
          </cell>
          <cell r="DC45">
            <v>-4.9842003039999998</v>
          </cell>
          <cell r="DD45" t="str">
            <v>Exp</v>
          </cell>
          <cell r="DE45">
            <v>0.698249648</v>
          </cell>
          <cell r="DF45" t="str">
            <v>NC</v>
          </cell>
        </row>
        <row r="46">
          <cell r="A46" t="str">
            <v>65-85-0</v>
          </cell>
          <cell r="B46" t="str">
            <v>GR-60-0240-0</v>
          </cell>
          <cell r="C46" t="str">
            <v>Benzoic acid</v>
          </cell>
          <cell r="D46" t="str">
            <v>65-85-0</v>
          </cell>
          <cell r="E46">
            <v>122.12</v>
          </cell>
          <cell r="F46" t="str">
            <v>&gt;20</v>
          </cell>
          <cell r="G46">
            <v>0</v>
          </cell>
          <cell r="H46" t="str">
            <v>V.weak/none</v>
          </cell>
          <cell r="I46">
            <v>0</v>
          </cell>
          <cell r="J46"/>
          <cell r="K46">
            <v>100</v>
          </cell>
          <cell r="L46">
            <v>0</v>
          </cell>
          <cell r="M46" t="str">
            <v>Ref 20</v>
          </cell>
          <cell r="N46">
            <v>0</v>
          </cell>
          <cell r="O46" t="str">
            <v>cn</v>
          </cell>
          <cell r="P46">
            <v>0</v>
          </cell>
          <cell r="Q46">
            <v>0</v>
          </cell>
          <cell r="R46" t="str">
            <v>cn</v>
          </cell>
          <cell r="S46">
            <v>0</v>
          </cell>
          <cell r="T46" t="str">
            <v>cn</v>
          </cell>
          <cell r="U46">
            <v>1</v>
          </cell>
          <cell r="V46">
            <v>2.3034050640000001</v>
          </cell>
          <cell r="W46" t="str">
            <v>no Adduct</v>
          </cell>
          <cell r="X46">
            <v>6.9793998982649348E-6</v>
          </cell>
          <cell r="Y46">
            <v>6.9793998982649348E-6</v>
          </cell>
          <cell r="Z46">
            <v>1.115601351</v>
          </cell>
          <cell r="AA46">
            <v>4000</v>
          </cell>
          <cell r="AB46">
            <v>4000</v>
          </cell>
          <cell r="AC46">
            <v>4000</v>
          </cell>
          <cell r="AD46">
            <v>4000</v>
          </cell>
          <cell r="AE46" t="str">
            <v>ok</v>
          </cell>
          <cell r="AF46">
            <v>0.4173</v>
          </cell>
          <cell r="AG46">
            <v>1.8624999821186066</v>
          </cell>
          <cell r="AH46"/>
          <cell r="AI46">
            <v>111.27735537280026</v>
          </cell>
          <cell r="AJ46">
            <v>1.1127735537280028</v>
          </cell>
          <cell r="AK46" t="str">
            <v>under</v>
          </cell>
          <cell r="AL46"/>
          <cell r="AM46"/>
          <cell r="AN46">
            <v>4000</v>
          </cell>
          <cell r="AO46">
            <v>0</v>
          </cell>
          <cell r="AP46" t="str">
            <v>cn</v>
          </cell>
          <cell r="AQ46" t="str">
            <v>0 of 2</v>
          </cell>
          <cell r="AR46">
            <v>4000</v>
          </cell>
          <cell r="AS46" t="str">
            <v>0 of 2</v>
          </cell>
          <cell r="AT46">
            <v>4000</v>
          </cell>
          <cell r="AU46" t="str">
            <v>0 of 2</v>
          </cell>
          <cell r="AV46" t="str">
            <v>ok</v>
          </cell>
          <cell r="AW46">
            <v>4000</v>
          </cell>
          <cell r="AX46">
            <v>0</v>
          </cell>
          <cell r="AY46" t="str">
            <v>NA</v>
          </cell>
          <cell r="AZ46" t="str">
            <v>NA</v>
          </cell>
          <cell r="BA46">
            <v>0</v>
          </cell>
          <cell r="BB46" t="str">
            <v>NC</v>
          </cell>
          <cell r="BC46">
            <v>6.9793998982649348E-6</v>
          </cell>
          <cell r="BE46">
            <v>6.9793998982649348E-6</v>
          </cell>
          <cell r="BF46">
            <v>-5.1561819172158261</v>
          </cell>
          <cell r="BG46">
            <v>-5.1561819172158261</v>
          </cell>
          <cell r="BH46">
            <v>3.6020599913279625</v>
          </cell>
          <cell r="BI46">
            <v>3.6020599913279625</v>
          </cell>
          <cell r="BJ46">
            <v>3.6020599913279625</v>
          </cell>
          <cell r="BK46">
            <v>3.6020599913279625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0.4173</v>
          </cell>
          <cell r="BU46">
            <v>-0.37955161528829112</v>
          </cell>
          <cell r="BV46">
            <v>0</v>
          </cell>
          <cell r="BW46">
            <v>522.68340869154781</v>
          </cell>
          <cell r="BX46">
            <v>1.8624999821186066</v>
          </cell>
          <cell r="BY46" t="str">
            <v>65-85-0</v>
          </cell>
          <cell r="BZ46" t="str">
            <v>OC(=O)c1ccccc1</v>
          </cell>
          <cell r="CA46">
            <v>0</v>
          </cell>
          <cell r="CB46">
            <v>0</v>
          </cell>
          <cell r="CC46" t="str">
            <v>NA</v>
          </cell>
          <cell r="CD46">
            <v>0</v>
          </cell>
          <cell r="CE46" t="str">
            <v>OECD</v>
          </cell>
          <cell r="CF46">
            <v>0</v>
          </cell>
          <cell r="CG46" t="str">
            <v>NA</v>
          </cell>
          <cell r="CH46" t="str">
            <v>NA</v>
          </cell>
          <cell r="CI46">
            <v>999.99136539999995</v>
          </cell>
          <cell r="CJ46" t="str">
            <v>Inf</v>
          </cell>
          <cell r="CK46">
            <v>25000</v>
          </cell>
          <cell r="CL46">
            <v>0</v>
          </cell>
          <cell r="CM46">
            <v>8188.5961791680302</v>
          </cell>
          <cell r="CN46">
            <v>0.48473055427398481</v>
          </cell>
          <cell r="CO46" t="str">
            <v>OECD</v>
          </cell>
          <cell r="CP46">
            <v>0</v>
          </cell>
          <cell r="CQ46">
            <v>4000</v>
          </cell>
          <cell r="CR46">
            <v>0</v>
          </cell>
          <cell r="CS46">
            <v>4000</v>
          </cell>
          <cell r="CT46">
            <v>4000</v>
          </cell>
          <cell r="CU46">
            <v>1.1200000000000001</v>
          </cell>
          <cell r="CV46">
            <v>0</v>
          </cell>
          <cell r="CX46">
            <v>0</v>
          </cell>
          <cell r="DA46">
            <v>1.87</v>
          </cell>
          <cell r="DB46" t="str">
            <v>Exp</v>
          </cell>
          <cell r="DC46">
            <v>-3.1549000989999998</v>
          </cell>
          <cell r="DD46" t="str">
            <v>Exp</v>
          </cell>
          <cell r="DE46">
            <v>0.57127646399999998</v>
          </cell>
          <cell r="DF46" t="str">
            <v>NA</v>
          </cell>
        </row>
        <row r="47">
          <cell r="A47" t="str">
            <v>56-81-5</v>
          </cell>
          <cell r="B47" t="str">
            <v>GR-60-0500-0</v>
          </cell>
          <cell r="C47" t="str">
            <v>Glycerol</v>
          </cell>
          <cell r="D47" t="str">
            <v>56-81-5</v>
          </cell>
          <cell r="E47">
            <v>92.09</v>
          </cell>
          <cell r="F47" t="str">
            <v>&gt;100</v>
          </cell>
          <cell r="G47">
            <v>0</v>
          </cell>
          <cell r="H47" t="str">
            <v>V.weak/none</v>
          </cell>
          <cell r="I47">
            <v>0</v>
          </cell>
          <cell r="J47"/>
          <cell r="K47">
            <v>100</v>
          </cell>
          <cell r="L47">
            <v>0</v>
          </cell>
          <cell r="M47" t="str">
            <v>Ref 2</v>
          </cell>
          <cell r="N47">
            <v>0</v>
          </cell>
          <cell r="O47" t="str">
            <v>cn</v>
          </cell>
          <cell r="P47">
            <v>0</v>
          </cell>
          <cell r="Q47">
            <v>0</v>
          </cell>
          <cell r="R47" t="str">
            <v>cn</v>
          </cell>
          <cell r="S47">
            <v>0</v>
          </cell>
          <cell r="T47" t="str">
            <v>cn</v>
          </cell>
          <cell r="U47">
            <v>1</v>
          </cell>
          <cell r="V47">
            <v>0.972378203</v>
          </cell>
          <cell r="W47" t="str">
            <v>no Adduct</v>
          </cell>
          <cell r="X47">
            <v>6.9793998982649348E-6</v>
          </cell>
          <cell r="Y47">
            <v>6.9793998982649348E-6</v>
          </cell>
          <cell r="Z47">
            <v>1.17071755</v>
          </cell>
          <cell r="AA47">
            <v>4000</v>
          </cell>
          <cell r="AB47">
            <v>4000</v>
          </cell>
          <cell r="AC47">
            <v>4000</v>
          </cell>
          <cell r="AD47">
            <v>4000</v>
          </cell>
          <cell r="AE47" t="str">
            <v>ok</v>
          </cell>
          <cell r="AF47">
            <v>8.5000000000000006E-3</v>
          </cell>
          <cell r="AG47">
            <v>-1.9749999999985448</v>
          </cell>
          <cell r="AH47"/>
          <cell r="AI47">
            <v>83.91362312709775</v>
          </cell>
          <cell r="AJ47">
            <v>1.1917016126039202</v>
          </cell>
          <cell r="AK47" t="str">
            <v>over</v>
          </cell>
          <cell r="AL47"/>
          <cell r="AM47"/>
          <cell r="AN47">
            <v>4000</v>
          </cell>
          <cell r="AO47">
            <v>0</v>
          </cell>
          <cell r="AP47" t="str">
            <v>cn</v>
          </cell>
          <cell r="AQ47" t="str">
            <v>0 of 4</v>
          </cell>
          <cell r="AR47">
            <v>4000</v>
          </cell>
          <cell r="AS47" t="str">
            <v>0 of 4</v>
          </cell>
          <cell r="AT47">
            <v>4000</v>
          </cell>
          <cell r="AU47" t="str">
            <v>0 of 4</v>
          </cell>
          <cell r="AV47" t="str">
            <v>ok</v>
          </cell>
          <cell r="AW47">
            <v>4000</v>
          </cell>
          <cell r="AX47">
            <v>0</v>
          </cell>
          <cell r="AY47">
            <v>100</v>
          </cell>
          <cell r="AZ47">
            <v>0</v>
          </cell>
          <cell r="BA47">
            <v>0</v>
          </cell>
          <cell r="BB47" t="str">
            <v>NC</v>
          </cell>
          <cell r="BC47">
            <v>6.9793998982649348E-6</v>
          </cell>
          <cell r="BE47">
            <v>6.9793998982649348E-6</v>
          </cell>
          <cell r="BF47">
            <v>-5.1561819172158261</v>
          </cell>
          <cell r="BG47">
            <v>-5.1561819172158261</v>
          </cell>
          <cell r="BH47">
            <v>3.6020599913279625</v>
          </cell>
          <cell r="BI47">
            <v>3.6020599913279625</v>
          </cell>
          <cell r="BJ47">
            <v>3.6020599913279625</v>
          </cell>
          <cell r="BK47">
            <v>3.6020599913279625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8.5000000000000006E-3</v>
          </cell>
          <cell r="BU47">
            <v>-2.0705810742857071</v>
          </cell>
          <cell r="BV47">
            <v>0</v>
          </cell>
          <cell r="BW47">
            <v>503.82107727369294</v>
          </cell>
          <cell r="BX47">
            <v>-1.9749999999985448</v>
          </cell>
          <cell r="BY47" t="str">
            <v>56-81-5</v>
          </cell>
          <cell r="BZ47" t="str">
            <v>OCC(O)CO</v>
          </cell>
          <cell r="CA47">
            <v>0</v>
          </cell>
          <cell r="CB47">
            <v>0</v>
          </cell>
          <cell r="CC47">
            <v>2.1</v>
          </cell>
          <cell r="CD47">
            <v>1.05</v>
          </cell>
          <cell r="CE47" t="str">
            <v>OECD</v>
          </cell>
          <cell r="CF47">
            <v>0</v>
          </cell>
          <cell r="CG47" t="str">
            <v>NA</v>
          </cell>
          <cell r="CH47" t="str">
            <v>NA</v>
          </cell>
          <cell r="CI47">
            <v>5000</v>
          </cell>
          <cell r="CJ47" t="str">
            <v>Inf</v>
          </cell>
          <cell r="CK47">
            <v>25000</v>
          </cell>
          <cell r="CL47">
            <v>0</v>
          </cell>
          <cell r="CM47">
            <v>54294.7116950809</v>
          </cell>
          <cell r="CN47">
            <v>0</v>
          </cell>
          <cell r="CO47" t="str">
            <v>OECD</v>
          </cell>
          <cell r="CP47">
            <v>0</v>
          </cell>
          <cell r="CQ47">
            <v>4000</v>
          </cell>
          <cell r="CR47">
            <v>0</v>
          </cell>
          <cell r="CS47">
            <v>4000</v>
          </cell>
          <cell r="CT47">
            <v>4000</v>
          </cell>
          <cell r="CU47">
            <v>1.17</v>
          </cell>
          <cell r="CV47">
            <v>0</v>
          </cell>
          <cell r="CX47">
            <v>0</v>
          </cell>
          <cell r="CY47" t="str">
            <v>belong to training set</v>
          </cell>
          <cell r="CZ47" t="str">
            <v>Non sensitiser</v>
          </cell>
          <cell r="DA47">
            <v>-1.86</v>
          </cell>
          <cell r="DB47" t="str">
            <v>Exp</v>
          </cell>
          <cell r="DC47">
            <v>-3.7747010589999999</v>
          </cell>
          <cell r="DD47" t="str">
            <v>Exp</v>
          </cell>
          <cell r="DE47">
            <v>0.43461292200000001</v>
          </cell>
          <cell r="DF47" t="str">
            <v>NC</v>
          </cell>
        </row>
        <row r="48">
          <cell r="A48" t="str">
            <v>108-95-2</v>
          </cell>
          <cell r="B48" t="str">
            <v>GR-60-0592-0</v>
          </cell>
          <cell r="C48" t="str">
            <v>Phenol</v>
          </cell>
          <cell r="D48" t="str">
            <v>108-95-2</v>
          </cell>
          <cell r="E48">
            <v>94.11</v>
          </cell>
          <cell r="F48" t="str">
            <v>NC</v>
          </cell>
          <cell r="G48">
            <v>0</v>
          </cell>
          <cell r="H48" t="str">
            <v>V.weak/none</v>
          </cell>
          <cell r="I48">
            <v>0</v>
          </cell>
          <cell r="J48"/>
          <cell r="K48">
            <v>100</v>
          </cell>
          <cell r="L48">
            <v>0</v>
          </cell>
          <cell r="M48" t="str">
            <v>Ref 22</v>
          </cell>
          <cell r="N48">
            <v>0</v>
          </cell>
          <cell r="O48" t="str">
            <v>cn</v>
          </cell>
          <cell r="P48">
            <v>0</v>
          </cell>
          <cell r="Q48">
            <v>0</v>
          </cell>
          <cell r="R48" t="str">
            <v>cn</v>
          </cell>
          <cell r="S48">
            <v>0</v>
          </cell>
          <cell r="T48" t="str">
            <v>cn</v>
          </cell>
          <cell r="U48">
            <v>1</v>
          </cell>
          <cell r="V48">
            <v>3.6776021619999999</v>
          </cell>
          <cell r="W48" t="str">
            <v>no Adduct</v>
          </cell>
          <cell r="X48">
            <v>6.9793998982649348E-6</v>
          </cell>
          <cell r="Y48">
            <v>6.9793998982649348E-6</v>
          </cell>
          <cell r="Z48">
            <v>1.3446094829999999</v>
          </cell>
          <cell r="AA48">
            <v>4000</v>
          </cell>
          <cell r="AB48">
            <v>4000</v>
          </cell>
          <cell r="AC48">
            <v>4000</v>
          </cell>
          <cell r="AD48">
            <v>4000</v>
          </cell>
          <cell r="AE48" t="str">
            <v>ok</v>
          </cell>
          <cell r="AF48">
            <v>52.395699999999998</v>
          </cell>
          <cell r="AG48">
            <v>1.5025000125169754</v>
          </cell>
          <cell r="AH48"/>
          <cell r="AI48">
            <v>118.0576731233587</v>
          </cell>
          <cell r="AJ48">
            <v>1.1805767312335869</v>
          </cell>
          <cell r="AK48" t="str">
            <v>under</v>
          </cell>
          <cell r="AL48"/>
          <cell r="AM48"/>
          <cell r="AN48">
            <v>4000</v>
          </cell>
          <cell r="AO48">
            <v>0</v>
          </cell>
          <cell r="AP48" t="str">
            <v>cn</v>
          </cell>
          <cell r="AQ48" t="str">
            <v>0 of 2</v>
          </cell>
          <cell r="AR48">
            <v>4000</v>
          </cell>
          <cell r="AS48" t="str">
            <v>0 of 2</v>
          </cell>
          <cell r="AT48">
            <v>4000</v>
          </cell>
          <cell r="AU48" t="str">
            <v>0 of 2</v>
          </cell>
          <cell r="AV48" t="str">
            <v>ok</v>
          </cell>
          <cell r="AW48">
            <v>4000</v>
          </cell>
          <cell r="AX48">
            <v>0</v>
          </cell>
          <cell r="BA48">
            <v>0</v>
          </cell>
          <cell r="BB48" t="str">
            <v>NC</v>
          </cell>
          <cell r="BC48">
            <v>6.9793998982649348E-6</v>
          </cell>
          <cell r="BE48">
            <v>6.9793998982649348E-6</v>
          </cell>
          <cell r="BF48">
            <v>-5.1561819172158261</v>
          </cell>
          <cell r="BG48">
            <v>-5.1561819172158261</v>
          </cell>
          <cell r="BH48">
            <v>3.6020599913279625</v>
          </cell>
          <cell r="BI48">
            <v>3.6020599913279625</v>
          </cell>
          <cell r="BJ48">
            <v>3.6020599913279625</v>
          </cell>
          <cell r="BK48">
            <v>3.6020599913279625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52.395699999999998</v>
          </cell>
          <cell r="BU48">
            <v>1.7192956468520566</v>
          </cell>
          <cell r="BV48">
            <v>0.7192956468520566</v>
          </cell>
          <cell r="BW48">
            <v>443.21432377817109</v>
          </cell>
          <cell r="BX48">
            <v>1.5025000125169754</v>
          </cell>
          <cell r="BZ48" t="str">
            <v>OC1=CC=CC=C1</v>
          </cell>
          <cell r="CA48">
            <v>1</v>
          </cell>
          <cell r="CB48">
            <v>15.4</v>
          </cell>
          <cell r="CC48">
            <v>1</v>
          </cell>
          <cell r="CD48">
            <v>8.1999999999999993</v>
          </cell>
          <cell r="CE48" t="str">
            <v>Jaworska et al., 2015</v>
          </cell>
          <cell r="CF48">
            <v>1</v>
          </cell>
          <cell r="CG48">
            <v>173.00000000000006</v>
          </cell>
          <cell r="CH48">
            <v>130.20000000000005</v>
          </cell>
          <cell r="CI48">
            <v>308.80000000000007</v>
          </cell>
          <cell r="CJ48">
            <v>130.20000000000005</v>
          </cell>
          <cell r="CK48">
            <v>1383.4874083519292</v>
          </cell>
          <cell r="CL48">
            <v>1.2569647978572718</v>
          </cell>
          <cell r="CM48">
            <v>3281.2666029114871</v>
          </cell>
          <cell r="CN48">
            <v>0.88189849042574631</v>
          </cell>
          <cell r="CO48" t="str">
            <v>Jaworska et al., 2015</v>
          </cell>
          <cell r="DF48"/>
        </row>
        <row r="49">
          <cell r="A49" t="str">
            <v>151-21-3</v>
          </cell>
          <cell r="B49" t="str">
            <v>GR-60-0595-0</v>
          </cell>
          <cell r="C49" t="str">
            <v>Sodium dodecyl sulfate</v>
          </cell>
          <cell r="D49" t="str">
            <v>151-21-3</v>
          </cell>
          <cell r="E49">
            <v>288.38</v>
          </cell>
          <cell r="F49">
            <v>14</v>
          </cell>
          <cell r="G49">
            <v>0</v>
          </cell>
          <cell r="H49" t="str">
            <v>FP in LLNA</v>
          </cell>
          <cell r="I49">
            <v>0</v>
          </cell>
          <cell r="J49" t="str">
            <v>false pos. LLNA</v>
          </cell>
          <cell r="K49">
            <v>100</v>
          </cell>
          <cell r="L49">
            <v>0</v>
          </cell>
          <cell r="M49" t="str">
            <v>Ref 1</v>
          </cell>
          <cell r="N49">
            <v>0</v>
          </cell>
          <cell r="O49" t="str">
            <v>cn</v>
          </cell>
          <cell r="P49">
            <v>0</v>
          </cell>
          <cell r="Q49">
            <v>0</v>
          </cell>
          <cell r="R49" t="str">
            <v>cn</v>
          </cell>
          <cell r="S49">
            <v>0</v>
          </cell>
          <cell r="T49" t="str">
            <v>cn</v>
          </cell>
          <cell r="U49">
            <v>65.755064349999998</v>
          </cell>
          <cell r="V49">
            <v>-5.650820306</v>
          </cell>
          <cell r="W49" t="str">
            <v>no Adduct</v>
          </cell>
          <cell r="X49">
            <v>7.4418853919890786E-4</v>
          </cell>
          <cell r="Y49">
            <v>7.4418853919890786E-4</v>
          </cell>
          <cell r="Z49">
            <v>1.161644334</v>
          </cell>
          <cell r="AA49">
            <v>4000</v>
          </cell>
          <cell r="AB49">
            <v>4000</v>
          </cell>
          <cell r="AC49">
            <v>4000</v>
          </cell>
          <cell r="AD49">
            <v>44.7</v>
          </cell>
          <cell r="AE49" t="str">
            <v>ok</v>
          </cell>
          <cell r="AF49">
            <v>0</v>
          </cell>
          <cell r="AG49">
            <v>0</v>
          </cell>
          <cell r="AH49"/>
          <cell r="AI49">
            <v>14.608084145671942</v>
          </cell>
          <cell r="AJ49">
            <v>6.8455246425745599</v>
          </cell>
          <cell r="AK49" t="str">
            <v>over</v>
          </cell>
          <cell r="AL49"/>
          <cell r="AM49"/>
          <cell r="AN49">
            <v>4000</v>
          </cell>
          <cell r="AO49">
            <v>0</v>
          </cell>
          <cell r="AP49" t="str">
            <v>cn</v>
          </cell>
          <cell r="AQ49" t="str">
            <v>0 of 2</v>
          </cell>
          <cell r="AR49">
            <v>4000</v>
          </cell>
          <cell r="AS49" t="str">
            <v>0 of 2</v>
          </cell>
          <cell r="AT49">
            <v>4000</v>
          </cell>
          <cell r="AU49" t="str">
            <v>0 of 2</v>
          </cell>
          <cell r="AV49" t="str">
            <v>ok</v>
          </cell>
          <cell r="AW49">
            <v>44.7</v>
          </cell>
          <cell r="AX49">
            <v>0</v>
          </cell>
          <cell r="AY49">
            <v>3.7</v>
          </cell>
          <cell r="AZ49">
            <v>1.8917634134269043</v>
          </cell>
          <cell r="BA49">
            <v>1</v>
          </cell>
          <cell r="BB49" t="str">
            <v>1B</v>
          </cell>
          <cell r="BC49">
            <v>7.4418853919890786E-4</v>
          </cell>
          <cell r="BE49">
            <v>7.4418853919890786E-4</v>
          </cell>
          <cell r="BF49">
            <v>-3.1283170225716721</v>
          </cell>
          <cell r="BG49">
            <v>-3.1283170225716721</v>
          </cell>
          <cell r="BH49">
            <v>3.6020599913279625</v>
          </cell>
          <cell r="BI49">
            <v>3.6020599913279625</v>
          </cell>
          <cell r="BJ49">
            <v>3.6020599913279625</v>
          </cell>
          <cell r="BK49">
            <v>1.6503075231319364</v>
          </cell>
          <cell r="BL49">
            <v>2.0278648946441575</v>
          </cell>
          <cell r="BM49">
            <v>2.0278648946441575</v>
          </cell>
          <cell r="BN49">
            <v>0</v>
          </cell>
          <cell r="BO49">
            <v>0</v>
          </cell>
          <cell r="BP49">
            <v>0</v>
          </cell>
          <cell r="BQ49">
            <v>1.9517524681960234</v>
          </cell>
          <cell r="BR49">
            <v>0</v>
          </cell>
          <cell r="BT49">
            <v>0</v>
          </cell>
          <cell r="BU49">
            <v>-4</v>
          </cell>
          <cell r="BV49">
            <v>0</v>
          </cell>
          <cell r="BW49">
            <v>1000</v>
          </cell>
          <cell r="BX49">
            <v>0</v>
          </cell>
          <cell r="BY49" t="str">
            <v>151-21-3</v>
          </cell>
          <cell r="BZ49" t="str">
            <v>[Na+].CCCCCCCCCCCCOS([O-])(=O)=O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 t="str">
            <v>OECD</v>
          </cell>
          <cell r="CF49">
            <v>0</v>
          </cell>
          <cell r="CG49" t="str">
            <v>NA</v>
          </cell>
          <cell r="CH49" t="str">
            <v>NA</v>
          </cell>
          <cell r="CI49">
            <v>60</v>
          </cell>
          <cell r="CJ49" t="str">
            <v>Inf</v>
          </cell>
          <cell r="CK49">
            <v>25000</v>
          </cell>
          <cell r="CL49">
            <v>0</v>
          </cell>
          <cell r="CM49">
            <v>208.05881129065816</v>
          </cell>
          <cell r="CN49">
            <v>2.0797538957822934</v>
          </cell>
          <cell r="CO49" t="str">
            <v>OECD</v>
          </cell>
          <cell r="CP49">
            <v>0</v>
          </cell>
          <cell r="CQ49">
            <v>4000</v>
          </cell>
          <cell r="CR49">
            <v>0</v>
          </cell>
          <cell r="CS49">
            <v>4000</v>
          </cell>
          <cell r="CT49">
            <v>44.7</v>
          </cell>
          <cell r="CU49">
            <v>1.1599999999999999</v>
          </cell>
          <cell r="CV49">
            <v>0</v>
          </cell>
          <cell r="CX49">
            <v>0</v>
          </cell>
          <cell r="CY49" t="str">
            <v>belong to training set</v>
          </cell>
          <cell r="CZ49" t="str">
            <v>Non sensitiser</v>
          </cell>
          <cell r="DA49">
            <v>1.6</v>
          </cell>
          <cell r="DB49" t="str">
            <v>Exp</v>
          </cell>
          <cell r="DC49">
            <v>-4.681712385</v>
          </cell>
          <cell r="DD49" t="str">
            <v>Pred</v>
          </cell>
          <cell r="DE49">
            <v>0.77803979300000004</v>
          </cell>
          <cell r="DF49">
            <v>3.7</v>
          </cell>
        </row>
        <row r="50">
          <cell r="A50" t="str">
            <v>99-96-7</v>
          </cell>
          <cell r="B50" t="str">
            <v>GR-60-0614-0</v>
          </cell>
          <cell r="C50" t="str">
            <v>4-Hydroxybenzoic acid</v>
          </cell>
          <cell r="D50" t="str">
            <v>99-96-7</v>
          </cell>
          <cell r="E50">
            <v>138.12</v>
          </cell>
          <cell r="F50" t="str">
            <v>&gt;25</v>
          </cell>
          <cell r="G50">
            <v>0</v>
          </cell>
          <cell r="H50" t="str">
            <v>V.weak/none</v>
          </cell>
          <cell r="I50">
            <v>0</v>
          </cell>
          <cell r="J50"/>
          <cell r="K50">
            <v>100</v>
          </cell>
          <cell r="L50">
            <v>0</v>
          </cell>
          <cell r="M50" t="str">
            <v>Ref 7</v>
          </cell>
          <cell r="N50">
            <v>0</v>
          </cell>
          <cell r="O50" t="str">
            <v>cn</v>
          </cell>
          <cell r="P50">
            <v>0</v>
          </cell>
          <cell r="Q50">
            <v>0</v>
          </cell>
          <cell r="R50" t="str">
            <v>cn</v>
          </cell>
          <cell r="S50">
            <v>0</v>
          </cell>
          <cell r="T50" t="str">
            <v>cn</v>
          </cell>
          <cell r="U50">
            <v>4.0592743230000004</v>
          </cell>
          <cell r="V50">
            <v>0.18527341999999999</v>
          </cell>
          <cell r="W50" t="str">
            <v>no adduct</v>
          </cell>
          <cell r="X50">
            <v>2.8777518111075313E-5</v>
          </cell>
          <cell r="Y50">
            <v>2.8777518111075313E-5</v>
          </cell>
          <cell r="Z50">
            <v>1.1464557879999999</v>
          </cell>
          <cell r="AA50">
            <v>4000</v>
          </cell>
          <cell r="AB50">
            <v>4000</v>
          </cell>
          <cell r="AC50">
            <v>4000</v>
          </cell>
          <cell r="AD50">
            <v>4000</v>
          </cell>
          <cell r="AE50" t="str">
            <v>ok</v>
          </cell>
          <cell r="AF50">
            <v>6.9999999999999999E-4</v>
          </cell>
          <cell r="AG50">
            <v>1.4540000200271606</v>
          </cell>
          <cell r="AH50"/>
          <cell r="AI50">
            <v>73.389157048674775</v>
          </cell>
          <cell r="AJ50">
            <v>1.3625991089347953</v>
          </cell>
          <cell r="AK50" t="str">
            <v>over</v>
          </cell>
          <cell r="AL50"/>
          <cell r="AM50"/>
          <cell r="AN50">
            <v>4000</v>
          </cell>
          <cell r="AO50">
            <v>0</v>
          </cell>
          <cell r="AP50" t="str">
            <v>cn</v>
          </cell>
          <cell r="AQ50" t="str">
            <v>0 of 2</v>
          </cell>
          <cell r="AR50">
            <v>4000</v>
          </cell>
          <cell r="AS50" t="str">
            <v>0 of 2</v>
          </cell>
          <cell r="AT50">
            <v>4000</v>
          </cell>
          <cell r="AU50" t="str">
            <v>0 of 2</v>
          </cell>
          <cell r="AV50" t="str">
            <v>ok</v>
          </cell>
          <cell r="AW50">
            <v>4000</v>
          </cell>
          <cell r="AX50">
            <v>0</v>
          </cell>
          <cell r="AY50">
            <v>100</v>
          </cell>
          <cell r="AZ50">
            <v>0</v>
          </cell>
          <cell r="BA50">
            <v>0</v>
          </cell>
          <cell r="BB50" t="str">
            <v>NC</v>
          </cell>
          <cell r="BC50">
            <v>2.8777518111075313E-5</v>
          </cell>
          <cell r="BE50">
            <v>2.8777518111075313E-5</v>
          </cell>
          <cell r="BF50">
            <v>-4.5409466640875058</v>
          </cell>
          <cell r="BG50">
            <v>-4.5409466640875058</v>
          </cell>
          <cell r="BH50">
            <v>3.6020599913279625</v>
          </cell>
          <cell r="BI50">
            <v>3.6020599913279625</v>
          </cell>
          <cell r="BJ50">
            <v>3.6020599913279625</v>
          </cell>
          <cell r="BK50">
            <v>3.6020599913279625</v>
          </cell>
          <cell r="BL50">
            <v>0.61523525312832383</v>
          </cell>
          <cell r="BM50">
            <v>0.61523525312832383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6.9999999999999999E-4</v>
          </cell>
          <cell r="BU50">
            <v>-3.1549019599857431</v>
          </cell>
          <cell r="BV50">
            <v>0</v>
          </cell>
          <cell r="BW50">
            <v>571.20409356430173</v>
          </cell>
          <cell r="BX50">
            <v>1.4540000200271606</v>
          </cell>
          <cell r="BY50" t="str">
            <v>99-96-7</v>
          </cell>
          <cell r="BZ50" t="str">
            <v>C=1C=C(C=CC=1C(O)=O)O</v>
          </cell>
          <cell r="CA50">
            <v>0</v>
          </cell>
          <cell r="CB50">
            <v>0</v>
          </cell>
          <cell r="CC50">
            <v>2.1630615639999999</v>
          </cell>
          <cell r="CD50">
            <v>1.081530782</v>
          </cell>
          <cell r="CE50" t="str">
            <v>OECD</v>
          </cell>
          <cell r="CF50">
            <v>0</v>
          </cell>
          <cell r="CG50" t="str">
            <v>NA</v>
          </cell>
          <cell r="CH50" t="str">
            <v>NA</v>
          </cell>
          <cell r="CI50">
            <v>7240.0077030000002</v>
          </cell>
          <cell r="CJ50" t="str">
            <v>Inf</v>
          </cell>
          <cell r="CK50">
            <v>25000</v>
          </cell>
          <cell r="CL50">
            <v>0</v>
          </cell>
          <cell r="CM50">
            <v>52418.242854039971</v>
          </cell>
          <cell r="CN50">
            <v>0</v>
          </cell>
          <cell r="CO50" t="str">
            <v>OECD</v>
          </cell>
          <cell r="CP50">
            <v>0</v>
          </cell>
          <cell r="CQ50">
            <v>4000</v>
          </cell>
          <cell r="CR50">
            <v>0</v>
          </cell>
          <cell r="CS50">
            <v>4000</v>
          </cell>
          <cell r="CT50">
            <v>4000</v>
          </cell>
          <cell r="CU50">
            <v>1.1464557879999999</v>
          </cell>
          <cell r="CV50">
            <v>0</v>
          </cell>
          <cell r="CX50">
            <v>1</v>
          </cell>
          <cell r="CY50" t="str">
            <v>belong to training set</v>
          </cell>
          <cell r="CZ50" t="str">
            <v>Non sensitiser</v>
          </cell>
          <cell r="DA50">
            <v>1.58</v>
          </cell>
          <cell r="DB50" t="str">
            <v>Exp</v>
          </cell>
          <cell r="DC50">
            <v>-6.7167010329999997</v>
          </cell>
          <cell r="DD50" t="str">
            <v>Exp</v>
          </cell>
          <cell r="DE50">
            <v>0.68474578100000005</v>
          </cell>
          <cell r="DF50" t="str">
            <v>NC</v>
          </cell>
        </row>
        <row r="51">
          <cell r="A51" t="str">
            <v>111-46-6</v>
          </cell>
          <cell r="B51" t="str">
            <v>GR-60-0660-0</v>
          </cell>
          <cell r="C51" t="str">
            <v>Diethylene glycol</v>
          </cell>
          <cell r="D51" t="str">
            <v>111-46-6</v>
          </cell>
          <cell r="E51">
            <v>106.12</v>
          </cell>
          <cell r="F51" t="str">
            <v>&gt;25</v>
          </cell>
          <cell r="G51">
            <v>0</v>
          </cell>
          <cell r="H51" t="str">
            <v>V.weak/none</v>
          </cell>
          <cell r="I51">
            <v>0</v>
          </cell>
          <cell r="J51"/>
          <cell r="K51">
            <v>100</v>
          </cell>
          <cell r="L51">
            <v>0</v>
          </cell>
          <cell r="M51" t="str">
            <v>Ref 4</v>
          </cell>
          <cell r="N51">
            <v>0</v>
          </cell>
          <cell r="O51" t="str">
            <v>cn</v>
          </cell>
          <cell r="P51">
            <v>0</v>
          </cell>
          <cell r="Q51">
            <v>0</v>
          </cell>
          <cell r="R51" t="str">
            <v>cn</v>
          </cell>
          <cell r="S51">
            <v>0</v>
          </cell>
          <cell r="T51" t="str">
            <v>cn</v>
          </cell>
          <cell r="U51">
            <v>1</v>
          </cell>
          <cell r="V51">
            <v>6</v>
          </cell>
          <cell r="W51" t="str">
            <v>no Adduct</v>
          </cell>
          <cell r="X51">
            <v>6.9793998982649348E-6</v>
          </cell>
          <cell r="Y51">
            <v>6.9793998982649348E-6</v>
          </cell>
          <cell r="Z51">
            <v>1.107240038</v>
          </cell>
          <cell r="AA51">
            <v>4000</v>
          </cell>
          <cell r="AB51">
            <v>4000</v>
          </cell>
          <cell r="AC51">
            <v>4000</v>
          </cell>
          <cell r="AD51">
            <v>4000</v>
          </cell>
          <cell r="AE51" t="str">
            <v>ok</v>
          </cell>
          <cell r="AF51">
            <v>0.36799999999999999</v>
          </cell>
          <cell r="AG51">
            <v>-1.1499999999996362</v>
          </cell>
          <cell r="AH51"/>
          <cell r="AI51">
            <v>96.697944252878841</v>
          </cell>
          <cell r="AJ51">
            <v>1.0341481483668964</v>
          </cell>
          <cell r="AK51" t="str">
            <v>over</v>
          </cell>
          <cell r="AL51"/>
          <cell r="AM51"/>
          <cell r="AN51">
            <v>4000</v>
          </cell>
          <cell r="AO51">
            <v>0</v>
          </cell>
          <cell r="AP51" t="str">
            <v>cn</v>
          </cell>
          <cell r="AQ51" t="str">
            <v>0 of 3</v>
          </cell>
          <cell r="AR51">
            <v>4000</v>
          </cell>
          <cell r="AS51" t="str">
            <v>0 of 3</v>
          </cell>
          <cell r="AT51">
            <v>4000</v>
          </cell>
          <cell r="AU51" t="str">
            <v>0 of 3</v>
          </cell>
          <cell r="AV51" t="str">
            <v>ok</v>
          </cell>
          <cell r="AW51">
            <v>4000</v>
          </cell>
          <cell r="AX51">
            <v>0</v>
          </cell>
          <cell r="BA51">
            <v>0</v>
          </cell>
          <cell r="BB51" t="str">
            <v>NC</v>
          </cell>
          <cell r="BC51">
            <v>6.9793998982649348E-6</v>
          </cell>
          <cell r="BE51">
            <v>6.9793998982649348E-6</v>
          </cell>
          <cell r="BF51">
            <v>-5.1561819172158261</v>
          </cell>
          <cell r="BG51">
            <v>-5.1561819172158261</v>
          </cell>
          <cell r="BH51">
            <v>3.6020599913279625</v>
          </cell>
          <cell r="BI51">
            <v>3.6020599913279625</v>
          </cell>
          <cell r="BJ51">
            <v>3.6020599913279625</v>
          </cell>
          <cell r="BK51">
            <v>3.6020599913279625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0.36799999999999999</v>
          </cell>
          <cell r="BU51">
            <v>-0.43415218132648237</v>
          </cell>
          <cell r="BV51">
            <v>0</v>
          </cell>
          <cell r="BW51">
            <v>489.14313745591789</v>
          </cell>
          <cell r="BX51">
            <v>-1.1499999999996362</v>
          </cell>
          <cell r="BZ51" t="str">
            <v>OCCOCCO</v>
          </cell>
          <cell r="CA51"/>
          <cell r="CE51"/>
          <cell r="CF51"/>
          <cell r="CL51"/>
          <cell r="CN51"/>
          <cell r="CO51"/>
          <cell r="DF51"/>
        </row>
        <row r="52">
          <cell r="A52" t="str">
            <v>71-36-3</v>
          </cell>
          <cell r="B52" t="str">
            <v>GR-60-1089-0</v>
          </cell>
          <cell r="C52" t="str">
            <v>1-Butanol</v>
          </cell>
          <cell r="D52" t="str">
            <v>71-36-3</v>
          </cell>
          <cell r="E52">
            <v>74.12</v>
          </cell>
          <cell r="F52" t="str">
            <v>&gt;20</v>
          </cell>
          <cell r="G52">
            <v>0</v>
          </cell>
          <cell r="H52" t="str">
            <v>V.weak/none</v>
          </cell>
          <cell r="I52">
            <v>0</v>
          </cell>
          <cell r="J52"/>
          <cell r="K52">
            <v>100</v>
          </cell>
          <cell r="L52">
            <v>0</v>
          </cell>
          <cell r="M52" t="str">
            <v>RIFM DB</v>
          </cell>
          <cell r="N52">
            <v>0</v>
          </cell>
          <cell r="O52" t="str">
            <v>cn</v>
          </cell>
          <cell r="P52">
            <v>0</v>
          </cell>
          <cell r="Q52">
            <v>0</v>
          </cell>
          <cell r="R52" t="str">
            <v>cn</v>
          </cell>
          <cell r="S52">
            <v>0</v>
          </cell>
          <cell r="T52" t="str">
            <v>cn</v>
          </cell>
          <cell r="U52">
            <v>4.5914976420000002</v>
          </cell>
          <cell r="V52">
            <v>0.47300985000000001</v>
          </cell>
          <cell r="W52" t="str">
            <v>no adduct</v>
          </cell>
          <cell r="X52">
            <v>3.2640616844177421E-5</v>
          </cell>
          <cell r="Y52">
            <v>3.2640616844177421E-5</v>
          </cell>
          <cell r="Z52">
            <v>1.1457880300000001</v>
          </cell>
          <cell r="AA52">
            <v>4000</v>
          </cell>
          <cell r="AB52">
            <v>4000</v>
          </cell>
          <cell r="AC52">
            <v>4000</v>
          </cell>
          <cell r="AD52">
            <v>4000</v>
          </cell>
          <cell r="AE52" t="str">
            <v>ok</v>
          </cell>
          <cell r="AF52">
            <v>1118.5749000000001</v>
          </cell>
          <cell r="AG52">
            <v>0.88499999046325684</v>
          </cell>
          <cell r="AH52"/>
          <cell r="AI52">
            <v>93.307312817005212</v>
          </cell>
          <cell r="AJ52">
            <v>1.0717273596349357</v>
          </cell>
          <cell r="AK52" t="str">
            <v>over</v>
          </cell>
          <cell r="AL52"/>
          <cell r="AM52"/>
          <cell r="AN52">
            <v>4000</v>
          </cell>
          <cell r="AO52">
            <v>0</v>
          </cell>
          <cell r="AP52" t="str">
            <v>cn</v>
          </cell>
          <cell r="AQ52" t="str">
            <v>0 of 2</v>
          </cell>
          <cell r="AR52">
            <v>4000</v>
          </cell>
          <cell r="AS52" t="str">
            <v>0 of 2</v>
          </cell>
          <cell r="AT52">
            <v>4000</v>
          </cell>
          <cell r="AU52" t="str">
            <v>0 of 2</v>
          </cell>
          <cell r="AV52" t="str">
            <v>ok</v>
          </cell>
          <cell r="AW52">
            <v>4000</v>
          </cell>
          <cell r="AX52">
            <v>0</v>
          </cell>
          <cell r="AY52">
            <v>100</v>
          </cell>
          <cell r="AZ52">
            <v>0</v>
          </cell>
          <cell r="BA52">
            <v>0</v>
          </cell>
          <cell r="BB52" t="str">
            <v>NC</v>
          </cell>
          <cell r="BC52">
            <v>3.2640616844177421E-5</v>
          </cell>
          <cell r="BE52">
            <v>3.2640616844177421E-5</v>
          </cell>
          <cell r="BF52">
            <v>-4.4862416425195519</v>
          </cell>
          <cell r="BG52">
            <v>-4.4862416425195519</v>
          </cell>
          <cell r="BH52">
            <v>3.6020599913279625</v>
          </cell>
          <cell r="BI52">
            <v>3.6020599913279625</v>
          </cell>
          <cell r="BJ52">
            <v>3.6020599913279625</v>
          </cell>
          <cell r="BK52">
            <v>3.6020599913279625</v>
          </cell>
          <cell r="BL52">
            <v>0.6699402746962777</v>
          </cell>
          <cell r="BM52">
            <v>0.6699402746962777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1118.5749000000001</v>
          </cell>
          <cell r="BU52">
            <v>3.0486650698520563</v>
          </cell>
          <cell r="BV52">
            <v>2.0486650698520563</v>
          </cell>
          <cell r="BW52">
            <v>387.08825385477394</v>
          </cell>
          <cell r="BX52">
            <v>0.88499999046325684</v>
          </cell>
          <cell r="BY52" t="str">
            <v>71-36-3</v>
          </cell>
          <cell r="BZ52" t="str">
            <v>CCCCO</v>
          </cell>
          <cell r="CA52">
            <v>0</v>
          </cell>
          <cell r="CB52">
            <v>0</v>
          </cell>
          <cell r="CC52">
            <v>1.2</v>
          </cell>
          <cell r="CD52">
            <v>0.6</v>
          </cell>
          <cell r="CE52" t="str">
            <v>OECD</v>
          </cell>
          <cell r="CF52">
            <v>0</v>
          </cell>
          <cell r="CG52" t="str">
            <v>NA</v>
          </cell>
          <cell r="CH52" t="str">
            <v>NA</v>
          </cell>
          <cell r="CI52">
            <v>1000</v>
          </cell>
          <cell r="CJ52" t="str">
            <v>Inf</v>
          </cell>
          <cell r="CK52">
            <v>25000</v>
          </cell>
          <cell r="CL52">
            <v>0</v>
          </cell>
          <cell r="CM52">
            <v>13491.635186184565</v>
          </cell>
          <cell r="CN52">
            <v>0.26787541931889702</v>
          </cell>
          <cell r="CO52" t="str">
            <v>OECD</v>
          </cell>
          <cell r="CP52">
            <v>0</v>
          </cell>
          <cell r="CQ52">
            <v>4000</v>
          </cell>
          <cell r="CR52">
            <v>0</v>
          </cell>
          <cell r="CS52">
            <v>4000</v>
          </cell>
          <cell r="CT52">
            <v>4000</v>
          </cell>
          <cell r="CU52">
            <v>1.1499999999999999</v>
          </cell>
          <cell r="CV52">
            <v>0</v>
          </cell>
          <cell r="CX52">
            <v>0</v>
          </cell>
          <cell r="CY52" t="str">
            <v>belong to training set</v>
          </cell>
          <cell r="CZ52" t="str">
            <v>Non sensitiser</v>
          </cell>
          <cell r="DA52">
            <v>0.88</v>
          </cell>
          <cell r="DB52" t="str">
            <v>Exp</v>
          </cell>
          <cell r="DC52">
            <v>0.82610008199999996</v>
          </cell>
          <cell r="DD52" t="str">
            <v>Exp</v>
          </cell>
          <cell r="DE52">
            <v>0.68307925000000003</v>
          </cell>
          <cell r="DF52" t="str">
            <v>NC</v>
          </cell>
        </row>
        <row r="53">
          <cell r="A53" t="str">
            <v>110-17-8</v>
          </cell>
          <cell r="B53" t="str">
            <v>GR-60-1910-0</v>
          </cell>
          <cell r="C53" t="str">
            <v>Fumaric acid</v>
          </cell>
          <cell r="D53" t="str">
            <v>110-17-8</v>
          </cell>
          <cell r="E53">
            <v>116.07</v>
          </cell>
          <cell r="F53" t="str">
            <v>&gt;25</v>
          </cell>
          <cell r="G53">
            <v>0</v>
          </cell>
          <cell r="H53" t="str">
            <v>V.weak/none</v>
          </cell>
          <cell r="I53">
            <v>0</v>
          </cell>
          <cell r="J53"/>
          <cell r="K53">
            <v>100</v>
          </cell>
          <cell r="L53">
            <v>0</v>
          </cell>
          <cell r="M53" t="str">
            <v>Ref 21</v>
          </cell>
          <cell r="N53">
            <v>0</v>
          </cell>
          <cell r="O53" t="str">
            <v>cn</v>
          </cell>
          <cell r="P53">
            <v>0</v>
          </cell>
          <cell r="Q53">
            <v>0</v>
          </cell>
          <cell r="R53" t="str">
            <v>cn</v>
          </cell>
          <cell r="S53">
            <v>0</v>
          </cell>
          <cell r="T53" t="str">
            <v>cn</v>
          </cell>
          <cell r="U53">
            <v>1</v>
          </cell>
          <cell r="V53">
            <v>18</v>
          </cell>
          <cell r="W53" t="str">
            <v>no Adduct</v>
          </cell>
          <cell r="X53">
            <v>6.9793998982649348E-6</v>
          </cell>
          <cell r="Y53">
            <v>6.9793998982649348E-6</v>
          </cell>
          <cell r="Z53">
            <v>1.260502587</v>
          </cell>
          <cell r="AA53">
            <v>4000</v>
          </cell>
          <cell r="AB53">
            <v>4000</v>
          </cell>
          <cell r="AC53">
            <v>4000</v>
          </cell>
          <cell r="AD53">
            <v>4000</v>
          </cell>
          <cell r="AE53" t="str">
            <v>ok</v>
          </cell>
          <cell r="AF53">
            <v>5.0000000000000001E-4</v>
          </cell>
          <cell r="AG53">
            <v>-0.36000000000103682</v>
          </cell>
          <cell r="AH53"/>
          <cell r="AI53">
            <v>105.76451554307997</v>
          </cell>
          <cell r="AJ53">
            <v>1.0576451554307995</v>
          </cell>
          <cell r="AK53" t="str">
            <v>under</v>
          </cell>
          <cell r="AL53"/>
          <cell r="AM53"/>
          <cell r="AN53">
            <v>4000</v>
          </cell>
          <cell r="AO53">
            <v>0</v>
          </cell>
          <cell r="AP53" t="str">
            <v>cn</v>
          </cell>
          <cell r="AQ53" t="str">
            <v>0 of 2</v>
          </cell>
          <cell r="AR53">
            <v>4000</v>
          </cell>
          <cell r="AS53" t="str">
            <v>0 of 2</v>
          </cell>
          <cell r="AT53">
            <v>4000</v>
          </cell>
          <cell r="AU53" t="str">
            <v>0 of 2</v>
          </cell>
          <cell r="AV53" t="str">
            <v>ok</v>
          </cell>
          <cell r="AW53">
            <v>4000</v>
          </cell>
          <cell r="AX53">
            <v>0</v>
          </cell>
          <cell r="AY53" t="str">
            <v>NA</v>
          </cell>
          <cell r="AZ53" t="str">
            <v>NA</v>
          </cell>
          <cell r="BA53">
            <v>0</v>
          </cell>
          <cell r="BB53" t="str">
            <v>NC</v>
          </cell>
          <cell r="BC53">
            <v>6.9793998982649348E-6</v>
          </cell>
          <cell r="BE53">
            <v>6.9793998982649348E-6</v>
          </cell>
          <cell r="BF53">
            <v>-5.1561819172158261</v>
          </cell>
          <cell r="BG53">
            <v>-5.1561819172158261</v>
          </cell>
          <cell r="BH53">
            <v>3.6020599913279625</v>
          </cell>
          <cell r="BI53">
            <v>3.6020599913279625</v>
          </cell>
          <cell r="BJ53">
            <v>3.6020599913279625</v>
          </cell>
          <cell r="BK53">
            <v>3.6020599913279625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5.0000000000000001E-4</v>
          </cell>
          <cell r="BU53">
            <v>-3.3010299956639813</v>
          </cell>
          <cell r="BV53">
            <v>0</v>
          </cell>
          <cell r="BW53">
            <v>558.41945457924157</v>
          </cell>
          <cell r="BX53">
            <v>-0.36000000000103682</v>
          </cell>
          <cell r="BY53" t="str">
            <v>110-17-8</v>
          </cell>
          <cell r="BZ53" t="str">
            <v>OC(=O)C=CC(O)=O</v>
          </cell>
          <cell r="CA53">
            <v>1</v>
          </cell>
          <cell r="CB53">
            <v>10.75</v>
          </cell>
          <cell r="CC53">
            <v>4.6100000000000003</v>
          </cell>
          <cell r="CD53">
            <v>7.68</v>
          </cell>
          <cell r="CE53" t="str">
            <v>OECD</v>
          </cell>
          <cell r="CF53">
            <v>0</v>
          </cell>
          <cell r="CG53" t="str">
            <v>NA</v>
          </cell>
          <cell r="CH53" t="str">
            <v>NA</v>
          </cell>
          <cell r="CI53">
            <v>1250</v>
          </cell>
          <cell r="CJ53" t="str">
            <v>Inf</v>
          </cell>
          <cell r="CK53">
            <v>25000</v>
          </cell>
          <cell r="CL53">
            <v>0</v>
          </cell>
          <cell r="CM53">
            <v>10769.363315240804</v>
          </cell>
          <cell r="CN53">
            <v>0.36574998010488802</v>
          </cell>
          <cell r="CO53" t="str">
            <v>OECD</v>
          </cell>
          <cell r="CP53">
            <v>0</v>
          </cell>
          <cell r="CQ53">
            <v>4000</v>
          </cell>
          <cell r="CR53">
            <v>0</v>
          </cell>
          <cell r="CS53">
            <v>4000</v>
          </cell>
          <cell r="CT53">
            <v>4000</v>
          </cell>
          <cell r="CU53">
            <v>1.26</v>
          </cell>
          <cell r="CV53">
            <v>0</v>
          </cell>
          <cell r="CX53">
            <v>1</v>
          </cell>
          <cell r="DA53">
            <v>-0.48</v>
          </cell>
          <cell r="DB53" t="str">
            <v>Exp</v>
          </cell>
          <cell r="DC53">
            <v>-4.1501899680000003</v>
          </cell>
          <cell r="DD53" t="str">
            <v>Pred</v>
          </cell>
          <cell r="DE53">
            <v>0.69340681299999996</v>
          </cell>
          <cell r="DF53" t="str">
            <v>NA</v>
          </cell>
        </row>
        <row r="54">
          <cell r="A54" t="str">
            <v>50-21-5</v>
          </cell>
          <cell r="B54" t="str">
            <v>GR-60-2116-0</v>
          </cell>
          <cell r="C54" t="str">
            <v>Lactic acid</v>
          </cell>
          <cell r="D54" t="str">
            <v>50-21-5</v>
          </cell>
          <cell r="E54">
            <v>90.08</v>
          </cell>
          <cell r="F54" t="str">
            <v>&gt;25</v>
          </cell>
          <cell r="G54">
            <v>0</v>
          </cell>
          <cell r="H54" t="str">
            <v>V.weak/none</v>
          </cell>
          <cell r="I54">
            <v>0</v>
          </cell>
          <cell r="J54"/>
          <cell r="K54">
            <v>100</v>
          </cell>
          <cell r="L54">
            <v>0</v>
          </cell>
          <cell r="M54" t="str">
            <v>Ref 22</v>
          </cell>
          <cell r="N54">
            <v>0</v>
          </cell>
          <cell r="O54" t="str">
            <v>cn</v>
          </cell>
          <cell r="P54">
            <v>0</v>
          </cell>
          <cell r="Q54">
            <v>0</v>
          </cell>
          <cell r="R54" t="str">
            <v>cn</v>
          </cell>
          <cell r="S54">
            <v>0</v>
          </cell>
          <cell r="T54" t="str">
            <v>cn</v>
          </cell>
          <cell r="U54">
            <v>1</v>
          </cell>
          <cell r="V54">
            <v>-0.50779503299999995</v>
          </cell>
          <cell r="W54" t="str">
            <v>no adduct</v>
          </cell>
          <cell r="X54">
            <v>6.9793998982649348E-6</v>
          </cell>
          <cell r="Y54">
            <v>6.9793998982649348E-6</v>
          </cell>
          <cell r="Z54">
            <v>1.3184967219999999</v>
          </cell>
          <cell r="AA54">
            <v>4000</v>
          </cell>
          <cell r="AB54">
            <v>4000</v>
          </cell>
          <cell r="AC54">
            <v>4000</v>
          </cell>
          <cell r="AD54">
            <v>4000</v>
          </cell>
          <cell r="AE54" t="str">
            <v>ok</v>
          </cell>
          <cell r="AF54">
            <v>4.6529999999999996</v>
          </cell>
          <cell r="AG54">
            <v>-0.67000001668930054</v>
          </cell>
          <cell r="AH54"/>
          <cell r="AI54">
            <v>82.082084605157604</v>
          </cell>
          <cell r="AJ54">
            <v>1.2182926454784087</v>
          </cell>
          <cell r="AK54" t="str">
            <v>over</v>
          </cell>
          <cell r="AL54"/>
          <cell r="AM54"/>
          <cell r="AN54">
            <v>4000</v>
          </cell>
          <cell r="AO54">
            <v>0</v>
          </cell>
          <cell r="AP54" t="str">
            <v>cn</v>
          </cell>
          <cell r="AQ54" t="str">
            <v>1 of 4</v>
          </cell>
          <cell r="AR54">
            <v>4000</v>
          </cell>
          <cell r="AS54" t="str">
            <v>0 of 4</v>
          </cell>
          <cell r="AT54">
            <v>4000</v>
          </cell>
          <cell r="AU54" t="str">
            <v>0 of 4</v>
          </cell>
          <cell r="AV54" t="str">
            <v>ok</v>
          </cell>
          <cell r="AW54">
            <v>4000</v>
          </cell>
          <cell r="AX54">
            <v>0</v>
          </cell>
          <cell r="AY54">
            <v>100</v>
          </cell>
          <cell r="AZ54">
            <v>0</v>
          </cell>
          <cell r="BA54">
            <v>0</v>
          </cell>
          <cell r="BB54" t="str">
            <v>NC</v>
          </cell>
          <cell r="BC54">
            <v>6.9793998982649348E-6</v>
          </cell>
          <cell r="BE54">
            <v>6.9793998982649348E-6</v>
          </cell>
          <cell r="BF54">
            <v>-5.1561819172158261</v>
          </cell>
          <cell r="BG54">
            <v>-5.1561819172158261</v>
          </cell>
          <cell r="BH54">
            <v>3.6020599913279625</v>
          </cell>
          <cell r="BI54">
            <v>3.6020599913279625</v>
          </cell>
          <cell r="BJ54">
            <v>3.6020599913279625</v>
          </cell>
          <cell r="BK54">
            <v>3.6020599913279625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4.6529999999999996</v>
          </cell>
          <cell r="BU54">
            <v>0.66773305253326731</v>
          </cell>
          <cell r="BV54">
            <v>0</v>
          </cell>
          <cell r="BW54">
            <v>477.3730343747884</v>
          </cell>
          <cell r="BX54">
            <v>-0.67000001668930054</v>
          </cell>
          <cell r="BY54" t="str">
            <v>50-21-5</v>
          </cell>
          <cell r="BZ54" t="str">
            <v>CC(O)C(O)=O</v>
          </cell>
          <cell r="CA54">
            <v>0</v>
          </cell>
          <cell r="CB54">
            <v>0</v>
          </cell>
          <cell r="CC54">
            <v>0.8</v>
          </cell>
          <cell r="CD54">
            <v>0.4</v>
          </cell>
          <cell r="CE54" t="str">
            <v>OECD</v>
          </cell>
          <cell r="CF54">
            <v>0</v>
          </cell>
          <cell r="CG54" t="str">
            <v>NA</v>
          </cell>
          <cell r="CH54" t="str">
            <v>NA</v>
          </cell>
          <cell r="CI54">
            <v>2800</v>
          </cell>
          <cell r="CJ54" t="str">
            <v>Inf</v>
          </cell>
          <cell r="CK54">
            <v>25000</v>
          </cell>
          <cell r="CL54">
            <v>0</v>
          </cell>
          <cell r="CM54">
            <v>31083.481349911192</v>
          </cell>
          <cell r="CN54">
            <v>0</v>
          </cell>
          <cell r="CO54" t="str">
            <v>OECD</v>
          </cell>
          <cell r="CP54">
            <v>0</v>
          </cell>
          <cell r="CQ54">
            <v>4000</v>
          </cell>
          <cell r="CR54">
            <v>0</v>
          </cell>
          <cell r="CS54">
            <v>4000</v>
          </cell>
          <cell r="CT54">
            <v>4000</v>
          </cell>
          <cell r="CU54">
            <v>1.32</v>
          </cell>
          <cell r="CV54">
            <v>0</v>
          </cell>
          <cell r="CX54">
            <v>0</v>
          </cell>
          <cell r="CZ54" t="str">
            <v>Non sensitiser</v>
          </cell>
          <cell r="DA54">
            <v>-0.72</v>
          </cell>
          <cell r="DB54" t="str">
            <v>Exp</v>
          </cell>
          <cell r="DC54">
            <v>-1.0898998390000001</v>
          </cell>
          <cell r="DD54" t="str">
            <v>Exp</v>
          </cell>
          <cell r="DE54">
            <v>0.62290947500000005</v>
          </cell>
          <cell r="DF54" t="str">
            <v>NC</v>
          </cell>
        </row>
        <row r="55">
          <cell r="A55" t="str">
            <v>9005-65-6</v>
          </cell>
          <cell r="B55" t="str">
            <v>GR-60-2449-0</v>
          </cell>
          <cell r="C55" t="str">
            <v>Tween 80</v>
          </cell>
          <cell r="D55" t="str">
            <v>9005-65-6</v>
          </cell>
          <cell r="E55" t="str">
            <v/>
          </cell>
          <cell r="F55" t="str">
            <v>NC</v>
          </cell>
          <cell r="G55">
            <v>0</v>
          </cell>
          <cell r="H55" t="str">
            <v>V.weak/none</v>
          </cell>
          <cell r="I55">
            <v>0</v>
          </cell>
          <cell r="J55"/>
          <cell r="K55">
            <v>100</v>
          </cell>
          <cell r="L55">
            <v>0</v>
          </cell>
          <cell r="M55" t="str">
            <v>Ref 21</v>
          </cell>
          <cell r="N55">
            <v>0</v>
          </cell>
          <cell r="O55" t="str">
            <v>cn</v>
          </cell>
          <cell r="P55">
            <v>1</v>
          </cell>
          <cell r="Q55">
            <v>1</v>
          </cell>
          <cell r="R55" t="str">
            <v>fp</v>
          </cell>
          <cell r="S55">
            <v>1</v>
          </cell>
          <cell r="T55" t="str">
            <v>fp</v>
          </cell>
          <cell r="U55">
            <v>2.8</v>
          </cell>
          <cell r="V55">
            <v>0</v>
          </cell>
          <cell r="W55" t="str">
            <v>no Adduct</v>
          </cell>
          <cell r="X55">
            <v>1.9721857306734693E-5</v>
          </cell>
          <cell r="Y55">
            <v>1.9721857306734693E-5</v>
          </cell>
          <cell r="Z55">
            <v>3.0845595365087415</v>
          </cell>
          <cell r="AA55">
            <v>115.47423085377915</v>
          </cell>
          <cell r="AB55">
            <v>353.26895863365615</v>
          </cell>
          <cell r="AC55">
            <v>677.39506036741648</v>
          </cell>
          <cell r="AD55">
            <v>4000</v>
          </cell>
          <cell r="AE55" t="str">
            <v>ok</v>
          </cell>
          <cell r="AF55"/>
          <cell r="AG55">
            <v>0</v>
          </cell>
          <cell r="AH55"/>
          <cell r="AI55">
            <v>29.876289179716814</v>
          </cell>
          <cell r="AJ55">
            <v>3.3471358975829775</v>
          </cell>
          <cell r="AK55" t="str">
            <v>over</v>
          </cell>
          <cell r="AL55"/>
          <cell r="AM55"/>
          <cell r="AN55">
            <v>115.47423085377915</v>
          </cell>
          <cell r="AO55">
            <v>1</v>
          </cell>
          <cell r="AP55" t="str">
            <v>fp</v>
          </cell>
          <cell r="AQ55" t="str">
            <v>19 of 19</v>
          </cell>
          <cell r="AR55">
            <v>353.26895863365615</v>
          </cell>
          <cell r="AS55" t="str">
            <v>19 of 19</v>
          </cell>
          <cell r="AT55">
            <v>677.39506036741648</v>
          </cell>
          <cell r="AU55" t="str">
            <v>10 of 19</v>
          </cell>
          <cell r="AV55" t="str">
            <v>ok</v>
          </cell>
          <cell r="AW55">
            <v>4000</v>
          </cell>
          <cell r="AX55">
            <v>0</v>
          </cell>
          <cell r="BA55">
            <v>0</v>
          </cell>
          <cell r="BB55" t="str">
            <v>NC</v>
          </cell>
          <cell r="BC55">
            <v>1.9721857306734693E-5</v>
          </cell>
          <cell r="BE55">
            <v>1.9721857306734693E-5</v>
          </cell>
          <cell r="BF55">
            <v>-4.7050521877678682</v>
          </cell>
          <cell r="BG55">
            <v>-4.7050521877678682</v>
          </cell>
          <cell r="BH55">
            <v>2.111262513659065</v>
          </cell>
          <cell r="BI55">
            <v>2.7058637122839193</v>
          </cell>
          <cell r="BJ55">
            <v>3.6020599913279625</v>
          </cell>
          <cell r="BK55">
            <v>2.6018175718353684</v>
          </cell>
          <cell r="BL55">
            <v>0.45112972944796148</v>
          </cell>
          <cell r="BM55">
            <v>0.45112972944796148</v>
          </cell>
          <cell r="BN55">
            <v>1.4907974776688948</v>
          </cell>
          <cell r="BO55">
            <v>0.89619627904404053</v>
          </cell>
          <cell r="BP55">
            <v>0</v>
          </cell>
          <cell r="BQ55">
            <v>1.0002424194925914</v>
          </cell>
          <cell r="BR55">
            <v>0</v>
          </cell>
          <cell r="BU55">
            <v>-4</v>
          </cell>
          <cell r="BV55">
            <v>0</v>
          </cell>
          <cell r="BW55">
            <v>1000</v>
          </cell>
          <cell r="BX55">
            <v>0</v>
          </cell>
          <cell r="BZ55" t="str">
            <v>n.a.</v>
          </cell>
          <cell r="CA55">
            <v>0</v>
          </cell>
          <cell r="CB55">
            <v>10.150000000000006</v>
          </cell>
          <cell r="CC55">
            <v>0</v>
          </cell>
          <cell r="CD55">
            <v>5.0750000000000028</v>
          </cell>
          <cell r="CE55" t="str">
            <v>BASF, unpublished data</v>
          </cell>
          <cell r="CF55">
            <v>0</v>
          </cell>
          <cell r="CG55">
            <v>5000</v>
          </cell>
          <cell r="CH55">
            <v>5000</v>
          </cell>
          <cell r="CI55">
            <v>5000</v>
          </cell>
          <cell r="CJ55">
            <v>5000</v>
          </cell>
          <cell r="CK55">
            <v>25000</v>
          </cell>
          <cell r="CL55">
            <v>0</v>
          </cell>
          <cell r="CM55">
            <v>3816.7938931297713</v>
          </cell>
          <cell r="CN55">
            <v>0.81624129999178274</v>
          </cell>
          <cell r="CO55" t="str">
            <v>Nukada, 2012</v>
          </cell>
          <cell r="DF55"/>
        </row>
        <row r="56">
          <cell r="A56" t="str">
            <v>69-72-7</v>
          </cell>
          <cell r="B56" t="str">
            <v>GR-60-4237-0</v>
          </cell>
          <cell r="C56" t="str">
            <v>Salicylic acid</v>
          </cell>
          <cell r="D56" t="str">
            <v>69-72-7</v>
          </cell>
          <cell r="E56">
            <v>138.12</v>
          </cell>
          <cell r="F56" t="str">
            <v>&gt;25</v>
          </cell>
          <cell r="G56">
            <v>0</v>
          </cell>
          <cell r="H56" t="str">
            <v>V.weak/none</v>
          </cell>
          <cell r="I56">
            <v>0</v>
          </cell>
          <cell r="J56"/>
          <cell r="K56">
            <v>100</v>
          </cell>
          <cell r="L56">
            <v>0</v>
          </cell>
          <cell r="M56" t="str">
            <v>Ref 22</v>
          </cell>
          <cell r="N56">
            <v>0</v>
          </cell>
          <cell r="O56" t="str">
            <v>cn</v>
          </cell>
          <cell r="P56">
            <v>0</v>
          </cell>
          <cell r="Q56">
            <v>0</v>
          </cell>
          <cell r="R56" t="str">
            <v>cn</v>
          </cell>
          <cell r="S56">
            <v>0</v>
          </cell>
          <cell r="T56" t="str">
            <v>cn</v>
          </cell>
          <cell r="U56">
            <v>1</v>
          </cell>
          <cell r="V56">
            <v>-0.57432120600000003</v>
          </cell>
          <cell r="W56" t="str">
            <v>no adduct</v>
          </cell>
          <cell r="X56">
            <v>6.9793998982649348E-6</v>
          </cell>
          <cell r="Y56">
            <v>6.9793998982649348E-6</v>
          </cell>
          <cell r="Z56">
            <v>1.130371695</v>
          </cell>
          <cell r="AA56">
            <v>4000</v>
          </cell>
          <cell r="AB56">
            <v>4000</v>
          </cell>
          <cell r="AC56">
            <v>4000</v>
          </cell>
          <cell r="AD56">
            <v>4000</v>
          </cell>
          <cell r="AE56" t="str">
            <v>ok</v>
          </cell>
          <cell r="AF56">
            <v>3.2000000000000002E-3</v>
          </cell>
          <cell r="AG56">
            <v>2.2725000381469727</v>
          </cell>
          <cell r="AH56"/>
          <cell r="AI56">
            <v>125.85676649272169</v>
          </cell>
          <cell r="AJ56">
            <v>1.2585676649272175</v>
          </cell>
          <cell r="AK56" t="str">
            <v>under</v>
          </cell>
          <cell r="AL56"/>
          <cell r="AM56"/>
          <cell r="AN56">
            <v>4000</v>
          </cell>
          <cell r="AO56">
            <v>0</v>
          </cell>
          <cell r="AP56" t="str">
            <v>cn</v>
          </cell>
          <cell r="AQ56" t="str">
            <v>0 of 2</v>
          </cell>
          <cell r="AR56">
            <v>4000</v>
          </cell>
          <cell r="AS56" t="str">
            <v>0 of 4</v>
          </cell>
          <cell r="AT56">
            <v>4000</v>
          </cell>
          <cell r="AU56" t="str">
            <v>0 of 4</v>
          </cell>
          <cell r="AV56" t="str">
            <v>ok</v>
          </cell>
          <cell r="AW56">
            <v>4000</v>
          </cell>
          <cell r="AX56">
            <v>0</v>
          </cell>
          <cell r="AY56">
            <v>12.2</v>
          </cell>
          <cell r="AZ56">
            <v>1.0538967390026686</v>
          </cell>
          <cell r="BA56">
            <v>1</v>
          </cell>
          <cell r="BB56" t="str">
            <v>1B</v>
          </cell>
          <cell r="BC56">
            <v>6.9793998982649348E-6</v>
          </cell>
          <cell r="BE56">
            <v>6.9793998982649348E-6</v>
          </cell>
          <cell r="BF56">
            <v>-5.1561819172158261</v>
          </cell>
          <cell r="BG56">
            <v>-5.1561819172158261</v>
          </cell>
          <cell r="BH56">
            <v>3.6020599913279625</v>
          </cell>
          <cell r="BI56">
            <v>3.6020599913279625</v>
          </cell>
          <cell r="BJ56">
            <v>3.6020599913279625</v>
          </cell>
          <cell r="BK56">
            <v>3.6020599913279625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3.2000000000000002E-3</v>
          </cell>
          <cell r="BU56">
            <v>-2.4948500216800942</v>
          </cell>
          <cell r="BV56">
            <v>0</v>
          </cell>
          <cell r="BW56">
            <v>571.20409356430173</v>
          </cell>
          <cell r="BX56">
            <v>2.2725000381469727</v>
          </cell>
          <cell r="BY56" t="str">
            <v>69-72-7</v>
          </cell>
          <cell r="BZ56" t="str">
            <v>OC(=O)c1ccccc1O</v>
          </cell>
          <cell r="CA56">
            <v>0</v>
          </cell>
          <cell r="CB56">
            <v>8.6999999999999993</v>
          </cell>
          <cell r="CC56">
            <v>1</v>
          </cell>
          <cell r="CD56">
            <v>4.8499999999999996</v>
          </cell>
          <cell r="CE56" t="str">
            <v>OECD</v>
          </cell>
          <cell r="CF56">
            <v>1</v>
          </cell>
          <cell r="CG56" t="str">
            <v>NA</v>
          </cell>
          <cell r="CH56">
            <v>608.9</v>
          </cell>
          <cell r="CI56">
            <v>1000</v>
          </cell>
          <cell r="CJ56">
            <v>608.9</v>
          </cell>
          <cell r="CK56">
            <v>4408.4853750361999</v>
          </cell>
          <cell r="CL56">
            <v>0.75571059562289467</v>
          </cell>
          <cell r="CM56">
            <v>7240.0810889081959</v>
          </cell>
          <cell r="CN56">
            <v>0.53819657834945422</v>
          </cell>
          <cell r="CO56" t="str">
            <v>OECD</v>
          </cell>
          <cell r="CP56">
            <v>0</v>
          </cell>
          <cell r="CQ56">
            <v>4000</v>
          </cell>
          <cell r="CR56">
            <v>0</v>
          </cell>
          <cell r="CS56">
            <v>4000</v>
          </cell>
          <cell r="CT56">
            <v>4000</v>
          </cell>
          <cell r="CU56">
            <v>1.1299999999999999</v>
          </cell>
          <cell r="CV56">
            <v>0</v>
          </cell>
          <cell r="CX56">
            <v>1</v>
          </cell>
          <cell r="CY56" t="str">
            <v>belong to training set</v>
          </cell>
          <cell r="CZ56" t="str">
            <v>Non sensitiser</v>
          </cell>
          <cell r="DA56">
            <v>2.2599999999999998</v>
          </cell>
          <cell r="DB56" t="str">
            <v>Exp</v>
          </cell>
          <cell r="DC56">
            <v>-4.0861999180000002</v>
          </cell>
          <cell r="DD56" t="str">
            <v>Exp</v>
          </cell>
          <cell r="DE56">
            <v>0.619266121</v>
          </cell>
          <cell r="DF56">
            <v>12.2</v>
          </cell>
        </row>
        <row r="57">
          <cell r="A57" t="str">
            <v>108-90-7</v>
          </cell>
          <cell r="B57" t="str">
            <v>GR-60-5996-0</v>
          </cell>
          <cell r="C57" t="str">
            <v>Chlorobenzene</v>
          </cell>
          <cell r="D57" t="str">
            <v>108-90-7</v>
          </cell>
          <cell r="E57">
            <v>112.56</v>
          </cell>
          <cell r="F57" t="str">
            <v>&gt;25</v>
          </cell>
          <cell r="G57">
            <v>0</v>
          </cell>
          <cell r="H57" t="str">
            <v>V.weak/none</v>
          </cell>
          <cell r="I57">
            <v>0</v>
          </cell>
          <cell r="J57"/>
          <cell r="K57">
            <v>100</v>
          </cell>
          <cell r="L57">
            <v>0</v>
          </cell>
          <cell r="M57" t="str">
            <v>Ref 5</v>
          </cell>
          <cell r="N57">
            <v>0</v>
          </cell>
          <cell r="O57" t="str">
            <v>cn</v>
          </cell>
          <cell r="P57">
            <v>0</v>
          </cell>
          <cell r="Q57">
            <v>0</v>
          </cell>
          <cell r="R57" t="str">
            <v>cn</v>
          </cell>
          <cell r="S57">
            <v>0</v>
          </cell>
          <cell r="T57" t="str">
            <v>cn</v>
          </cell>
          <cell r="U57">
            <v>2.8111872939999998</v>
          </cell>
          <cell r="V57">
            <v>2.6731625970000001</v>
          </cell>
          <cell r="W57" t="str">
            <v>no Adduct</v>
          </cell>
          <cell r="X57">
            <v>1.9801789418743606E-5</v>
          </cell>
          <cell r="Y57">
            <v>1.9801789418743606E-5</v>
          </cell>
          <cell r="Z57">
            <v>1.164691897</v>
          </cell>
          <cell r="AA57">
            <v>4000</v>
          </cell>
          <cell r="AB57">
            <v>4000</v>
          </cell>
          <cell r="AC57">
            <v>4000</v>
          </cell>
          <cell r="AD57">
            <v>4000</v>
          </cell>
          <cell r="AE57" t="str">
            <v>ok</v>
          </cell>
          <cell r="AF57">
            <v>1329.2242000000001</v>
          </cell>
          <cell r="AG57">
            <v>2.5839999675750733</v>
          </cell>
          <cell r="AH57"/>
          <cell r="AI57">
            <v>177.2021822108147</v>
          </cell>
          <cell r="AJ57">
            <v>1.7720218221081476</v>
          </cell>
          <cell r="AK57" t="str">
            <v>under</v>
          </cell>
          <cell r="AL57"/>
          <cell r="AM57"/>
          <cell r="AN57">
            <v>4000</v>
          </cell>
          <cell r="AO57">
            <v>0</v>
          </cell>
          <cell r="AP57" t="str">
            <v>cn</v>
          </cell>
          <cell r="AQ57" t="str">
            <v>0 of 2</v>
          </cell>
          <cell r="AR57">
            <v>4000</v>
          </cell>
          <cell r="AS57" t="str">
            <v>0 of 2</v>
          </cell>
          <cell r="AT57">
            <v>4000</v>
          </cell>
          <cell r="AU57" t="str">
            <v>0 of 2</v>
          </cell>
          <cell r="AV57" t="str">
            <v>ok</v>
          </cell>
          <cell r="AW57">
            <v>4000</v>
          </cell>
          <cell r="AX57">
            <v>0</v>
          </cell>
          <cell r="AY57" t="str">
            <v>NA</v>
          </cell>
          <cell r="AZ57" t="str">
            <v>NA</v>
          </cell>
          <cell r="BA57">
            <v>0</v>
          </cell>
          <cell r="BB57" t="str">
            <v>NC</v>
          </cell>
          <cell r="BC57">
            <v>1.9801789418743606E-5</v>
          </cell>
          <cell r="BE57">
            <v>1.9801789418743606E-5</v>
          </cell>
          <cell r="BF57">
            <v>-4.7032955622853567</v>
          </cell>
          <cell r="BG57">
            <v>-4.7032955622853567</v>
          </cell>
          <cell r="BH57">
            <v>3.6020599913279625</v>
          </cell>
          <cell r="BI57">
            <v>3.6020599913279625</v>
          </cell>
          <cell r="BJ57">
            <v>3.6020599913279625</v>
          </cell>
          <cell r="BK57">
            <v>3.6020599913279625</v>
          </cell>
          <cell r="BL57">
            <v>0.45288635493047291</v>
          </cell>
          <cell r="BM57">
            <v>0.45288635493047291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1329.2242000000001</v>
          </cell>
          <cell r="BU57">
            <v>3.1235982394911068</v>
          </cell>
          <cell r="BV57">
            <v>2.1235982394911068</v>
          </cell>
          <cell r="BW57">
            <v>412.81255351891741</v>
          </cell>
          <cell r="BX57">
            <v>2.5839999675750733</v>
          </cell>
          <cell r="BY57" t="str">
            <v>108-90-7</v>
          </cell>
          <cell r="BZ57" t="str">
            <v>Clc1ccccc1</v>
          </cell>
          <cell r="CA57">
            <v>0</v>
          </cell>
          <cell r="CB57">
            <v>0.4</v>
          </cell>
          <cell r="CC57">
            <v>1.4</v>
          </cell>
          <cell r="CD57">
            <v>0.9</v>
          </cell>
          <cell r="CE57" t="str">
            <v>OECD</v>
          </cell>
          <cell r="CF57">
            <v>1</v>
          </cell>
          <cell r="CG57">
            <v>287.99462690000001</v>
          </cell>
          <cell r="CH57" t="str">
            <v>NA</v>
          </cell>
          <cell r="CI57">
            <v>498.29070339999998</v>
          </cell>
          <cell r="CJ57">
            <v>288</v>
          </cell>
          <cell r="CK57">
            <v>2558.6353944562898</v>
          </cell>
          <cell r="CL57">
            <v>0.99199159666745862</v>
          </cell>
          <cell r="CM57">
            <v>4426.8896890547267</v>
          </cell>
          <cell r="CN57">
            <v>0.75184130847582065</v>
          </cell>
          <cell r="CO57" t="str">
            <v>OECD</v>
          </cell>
          <cell r="CP57">
            <v>0</v>
          </cell>
          <cell r="CQ57">
            <v>4000</v>
          </cell>
          <cell r="CR57">
            <v>0</v>
          </cell>
          <cell r="CS57" t="str">
            <v>NA</v>
          </cell>
          <cell r="CT57" t="str">
            <v>NA</v>
          </cell>
          <cell r="CU57">
            <v>1.5</v>
          </cell>
          <cell r="CV57">
            <v>0</v>
          </cell>
          <cell r="CX57">
            <v>1</v>
          </cell>
          <cell r="DA57">
            <v>2.8650000000000002</v>
          </cell>
          <cell r="DB57" t="str">
            <v>Exp</v>
          </cell>
          <cell r="DC57">
            <v>1.0781014069999999</v>
          </cell>
          <cell r="DD57" t="str">
            <v>Exp</v>
          </cell>
          <cell r="DE57">
            <v>1.25</v>
          </cell>
          <cell r="DF57" t="str">
            <v>NA</v>
          </cell>
        </row>
        <row r="58">
          <cell r="A58" t="str">
            <v>87-69-4</v>
          </cell>
          <cell r="B58" t="str">
            <v>GR-60-7250-0</v>
          </cell>
          <cell r="C58" t="str">
            <v>Tartaric acid</v>
          </cell>
          <cell r="D58" t="str">
            <v>87-69-4</v>
          </cell>
          <cell r="E58">
            <v>150.09</v>
          </cell>
          <cell r="F58" t="str">
            <v>&gt;25</v>
          </cell>
          <cell r="G58">
            <v>0</v>
          </cell>
          <cell r="H58" t="str">
            <v>V.weak/none</v>
          </cell>
          <cell r="I58">
            <v>0</v>
          </cell>
          <cell r="J58"/>
          <cell r="K58">
            <v>100</v>
          </cell>
          <cell r="L58">
            <v>0</v>
          </cell>
          <cell r="M58" t="str">
            <v>Ref 21</v>
          </cell>
          <cell r="N58">
            <v>0</v>
          </cell>
          <cell r="O58" t="str">
            <v>cn</v>
          </cell>
          <cell r="P58">
            <v>0</v>
          </cell>
          <cell r="Q58">
            <v>0</v>
          </cell>
          <cell r="R58" t="str">
            <v>cn</v>
          </cell>
          <cell r="S58">
            <v>0</v>
          </cell>
          <cell r="T58" t="str">
            <v>cn</v>
          </cell>
          <cell r="U58">
            <v>1</v>
          </cell>
          <cell r="V58">
            <v>-2.6432984E-2</v>
          </cell>
          <cell r="W58" t="str">
            <v>no Adduct</v>
          </cell>
          <cell r="X58">
            <v>6.9793998982649348E-6</v>
          </cell>
          <cell r="Y58">
            <v>6.9793998982649348E-6</v>
          </cell>
          <cell r="Z58">
            <v>1.160833703</v>
          </cell>
          <cell r="AA58">
            <v>4000</v>
          </cell>
          <cell r="AB58">
            <v>4000</v>
          </cell>
          <cell r="AC58">
            <v>4000</v>
          </cell>
          <cell r="AD58">
            <v>4000</v>
          </cell>
          <cell r="AE58" t="str">
            <v>ok</v>
          </cell>
          <cell r="AF58">
            <v>0</v>
          </cell>
          <cell r="AG58">
            <v>-1.9488000000037573</v>
          </cell>
          <cell r="AH58"/>
          <cell r="AI58">
            <v>136.76398843681289</v>
          </cell>
          <cell r="AJ58">
            <v>1.3676398843681286</v>
          </cell>
          <cell r="AK58" t="str">
            <v>under</v>
          </cell>
          <cell r="AL58"/>
          <cell r="AM58"/>
          <cell r="AN58">
            <v>4000</v>
          </cell>
          <cell r="AO58">
            <v>0</v>
          </cell>
          <cell r="AP58" t="str">
            <v>cn</v>
          </cell>
          <cell r="AQ58" t="str">
            <v>0 of 2</v>
          </cell>
          <cell r="AR58">
            <v>4000</v>
          </cell>
          <cell r="AS58" t="str">
            <v>0 of 2</v>
          </cell>
          <cell r="AT58">
            <v>4000</v>
          </cell>
          <cell r="AU58" t="str">
            <v>0 of 2</v>
          </cell>
          <cell r="AV58" t="str">
            <v>ok</v>
          </cell>
          <cell r="AW58">
            <v>4000</v>
          </cell>
          <cell r="AX58">
            <v>0</v>
          </cell>
          <cell r="AY58" t="str">
            <v>NA</v>
          </cell>
          <cell r="AZ58" t="str">
            <v>NA</v>
          </cell>
          <cell r="BA58">
            <v>0</v>
          </cell>
          <cell r="BB58" t="str">
            <v>NC</v>
          </cell>
          <cell r="BC58">
            <v>6.9793998982649348E-6</v>
          </cell>
          <cell r="BE58">
            <v>6.9793998982649348E-6</v>
          </cell>
          <cell r="BF58">
            <v>-5.1561819172158261</v>
          </cell>
          <cell r="BG58">
            <v>-5.1561819172158261</v>
          </cell>
          <cell r="BH58">
            <v>3.6020599913279625</v>
          </cell>
          <cell r="BI58">
            <v>3.6020599913279625</v>
          </cell>
          <cell r="BJ58">
            <v>3.6020599913279625</v>
          </cell>
          <cell r="BK58">
            <v>3.6020599913279625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-4</v>
          </cell>
          <cell r="BV58">
            <v>0</v>
          </cell>
          <cell r="BW58">
            <v>629.01264400035143</v>
          </cell>
          <cell r="BX58">
            <v>-1.9488000000037573</v>
          </cell>
          <cell r="BY58" t="str">
            <v>87-69-4</v>
          </cell>
          <cell r="BZ58" t="str">
            <v>OC(C(O)C(O)=O)C(O)=O</v>
          </cell>
          <cell r="CA58">
            <v>0</v>
          </cell>
          <cell r="CB58">
            <v>3.8</v>
          </cell>
          <cell r="CC58">
            <v>1.2</v>
          </cell>
          <cell r="CD58">
            <v>2.5</v>
          </cell>
          <cell r="CE58" t="str">
            <v>OECD</v>
          </cell>
          <cell r="CF58">
            <v>0</v>
          </cell>
          <cell r="CG58" t="str">
            <v>NA</v>
          </cell>
          <cell r="CH58" t="str">
            <v>NA</v>
          </cell>
          <cell r="CI58">
            <v>1455.998423</v>
          </cell>
          <cell r="CJ58" t="str">
            <v>Inf</v>
          </cell>
          <cell r="CK58">
            <v>25000</v>
          </cell>
          <cell r="CL58">
            <v>0</v>
          </cell>
          <cell r="CM58">
            <v>9700.8356519421668</v>
          </cell>
          <cell r="CN58">
            <v>0.41113086168460766</v>
          </cell>
          <cell r="CO58" t="str">
            <v>OECD</v>
          </cell>
          <cell r="CP58">
            <v>0</v>
          </cell>
          <cell r="CQ58">
            <v>4000</v>
          </cell>
          <cell r="CR58">
            <v>0</v>
          </cell>
          <cell r="CS58">
            <v>4000</v>
          </cell>
          <cell r="CT58">
            <v>4000</v>
          </cell>
          <cell r="CU58">
            <v>1.1599999999999999</v>
          </cell>
          <cell r="CV58">
            <v>0</v>
          </cell>
          <cell r="CX58">
            <v>0</v>
          </cell>
          <cell r="DA58">
            <v>-1.8995229119999999</v>
          </cell>
          <cell r="DB58" t="str">
            <v>Pred</v>
          </cell>
          <cell r="DC58">
            <v>-8.8785169669999995</v>
          </cell>
          <cell r="DD58" t="str">
            <v>Pred</v>
          </cell>
          <cell r="DE58">
            <v>0.53417190000000003</v>
          </cell>
          <cell r="DF58" t="str">
            <v>NA</v>
          </cell>
        </row>
        <row r="59">
          <cell r="A59" t="str">
            <v>63-74-1</v>
          </cell>
          <cell r="B59" t="str">
            <v>GR-60-8090-0</v>
          </cell>
          <cell r="C59" t="str">
            <v>Sulphanilamide</v>
          </cell>
          <cell r="D59" t="str">
            <v>63-74-1</v>
          </cell>
          <cell r="E59">
            <v>172.2</v>
          </cell>
          <cell r="F59" t="str">
            <v>NC</v>
          </cell>
          <cell r="G59">
            <v>0</v>
          </cell>
          <cell r="H59" t="str">
            <v>V.weak/none</v>
          </cell>
          <cell r="I59">
            <v>0</v>
          </cell>
          <cell r="J59"/>
          <cell r="K59">
            <v>100</v>
          </cell>
          <cell r="L59">
            <v>0</v>
          </cell>
          <cell r="M59" t="str">
            <v>Ref 4</v>
          </cell>
          <cell r="N59">
            <v>0</v>
          </cell>
          <cell r="O59" t="str">
            <v>cn</v>
          </cell>
          <cell r="P59">
            <v>0</v>
          </cell>
          <cell r="Q59">
            <v>0</v>
          </cell>
          <cell r="R59" t="str">
            <v>cn</v>
          </cell>
          <cell r="S59">
            <v>0</v>
          </cell>
          <cell r="T59" t="str">
            <v>cn</v>
          </cell>
          <cell r="U59">
            <v>6.6</v>
          </cell>
          <cell r="V59">
            <v>0</v>
          </cell>
          <cell r="W59" t="str">
            <v>no Adduct</v>
          </cell>
          <cell r="X59">
            <v>4.7415861634232156E-5</v>
          </cell>
          <cell r="Y59">
            <v>4.7415861634232156E-5</v>
          </cell>
          <cell r="Z59">
            <v>1.3715397739999999</v>
          </cell>
          <cell r="AA59">
            <v>4000</v>
          </cell>
          <cell r="AB59">
            <v>4000</v>
          </cell>
          <cell r="AC59">
            <v>4000</v>
          </cell>
          <cell r="AD59">
            <v>4000</v>
          </cell>
          <cell r="AE59" t="str">
            <v>ok</v>
          </cell>
          <cell r="AF59">
            <v>5.0000000000000001E-4</v>
          </cell>
          <cell r="AG59">
            <v>-0.6600000262260437</v>
          </cell>
          <cell r="AH59"/>
          <cell r="AI59">
            <v>75.654937117996738</v>
          </cell>
          <cell r="AJ59">
            <v>1.3217908018882232</v>
          </cell>
          <cell r="AK59" t="str">
            <v>over</v>
          </cell>
          <cell r="AL59"/>
          <cell r="AM59"/>
          <cell r="AN59">
            <v>4000</v>
          </cell>
          <cell r="AO59">
            <v>0</v>
          </cell>
          <cell r="AP59" t="str">
            <v>cn</v>
          </cell>
          <cell r="AQ59" t="str">
            <v>0 of 2</v>
          </cell>
          <cell r="AR59">
            <v>4000</v>
          </cell>
          <cell r="AS59" t="str">
            <v>0 of 2</v>
          </cell>
          <cell r="AT59">
            <v>4000</v>
          </cell>
          <cell r="AU59" t="str">
            <v>0 of 2</v>
          </cell>
          <cell r="AV59" t="str">
            <v>ok</v>
          </cell>
          <cell r="AW59">
            <v>4000</v>
          </cell>
          <cell r="AX59">
            <v>0</v>
          </cell>
          <cell r="AY59">
            <v>100</v>
          </cell>
          <cell r="AZ59">
            <v>0</v>
          </cell>
          <cell r="BA59">
            <v>0</v>
          </cell>
          <cell r="BB59" t="str">
            <v>NC</v>
          </cell>
          <cell r="BC59">
            <v>4.7415861634232156E-5</v>
          </cell>
          <cell r="BE59">
            <v>4.7415861634232156E-5</v>
          </cell>
          <cell r="BF59">
            <v>-4.3240763530960402</v>
          </cell>
          <cell r="BG59">
            <v>-4.3240763530960402</v>
          </cell>
          <cell r="BH59">
            <v>3.6020599913279625</v>
          </cell>
          <cell r="BI59">
            <v>3.6020599913279625</v>
          </cell>
          <cell r="BJ59">
            <v>3.6020599913279625</v>
          </cell>
          <cell r="BK59">
            <v>3.6020599913279625</v>
          </cell>
          <cell r="BL59">
            <v>0.83210556411978942</v>
          </cell>
          <cell r="BM59">
            <v>0.83210556411978942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5.0000000000000001E-4</v>
          </cell>
          <cell r="BU59">
            <v>-3.3010299956639813</v>
          </cell>
          <cell r="BV59">
            <v>0</v>
          </cell>
          <cell r="BW59">
            <v>615.11790868733078</v>
          </cell>
          <cell r="BX59">
            <v>-0.6600000262260437</v>
          </cell>
          <cell r="BY59" t="str">
            <v>63-74-1</v>
          </cell>
          <cell r="BZ59" t="str">
            <v>C=1C=C(C=CC=1N)S(N)(=O)=O</v>
          </cell>
          <cell r="CA59">
            <v>0</v>
          </cell>
          <cell r="CB59">
            <v>0</v>
          </cell>
          <cell r="CC59">
            <v>0.8</v>
          </cell>
          <cell r="CD59">
            <v>0.4</v>
          </cell>
          <cell r="CE59" t="str">
            <v>OECD</v>
          </cell>
          <cell r="CF59">
            <v>0</v>
          </cell>
          <cell r="CG59" t="str">
            <v>NA</v>
          </cell>
          <cell r="CH59" t="str">
            <v>NA</v>
          </cell>
          <cell r="CI59">
            <v>5806.9648740000002</v>
          </cell>
          <cell r="CJ59" t="str">
            <v>Inf</v>
          </cell>
          <cell r="CK59">
            <v>25000</v>
          </cell>
          <cell r="CL59">
            <v>0</v>
          </cell>
          <cell r="CM59">
            <v>33722.21181184669</v>
          </cell>
          <cell r="CN59">
            <v>0</v>
          </cell>
          <cell r="CO59" t="str">
            <v>OECD</v>
          </cell>
          <cell r="CP59">
            <v>0</v>
          </cell>
          <cell r="CQ59">
            <v>4000</v>
          </cell>
          <cell r="CR59">
            <v>0</v>
          </cell>
          <cell r="CS59">
            <v>4000</v>
          </cell>
          <cell r="CT59">
            <v>4000</v>
          </cell>
          <cell r="CU59">
            <v>1.3715397739999999</v>
          </cell>
          <cell r="CV59">
            <v>1</v>
          </cell>
          <cell r="CW59" t="str">
            <v>Aromatic primary or secondary amine</v>
          </cell>
          <cell r="CX59">
            <v>0</v>
          </cell>
          <cell r="CY59" t="str">
            <v>belong to training set</v>
          </cell>
          <cell r="CZ59" t="str">
            <v>Non sensitiser</v>
          </cell>
          <cell r="DA59">
            <v>-0.62</v>
          </cell>
          <cell r="DB59" t="str">
            <v>Exp</v>
          </cell>
          <cell r="DC59">
            <v>-4.6820263479999999</v>
          </cell>
          <cell r="DD59" t="str">
            <v>Pred</v>
          </cell>
          <cell r="DE59">
            <v>0.29559763900000002</v>
          </cell>
          <cell r="DF59" t="str">
            <v>NC</v>
          </cell>
        </row>
        <row r="60">
          <cell r="A60" t="str">
            <v>109-65-9</v>
          </cell>
          <cell r="B60" t="str">
            <v>GR-60-8208-0</v>
          </cell>
          <cell r="C60" t="str">
            <v>1-Bromobutane</v>
          </cell>
          <cell r="D60" t="str">
            <v>109-65-9</v>
          </cell>
          <cell r="E60">
            <v>137.02000000000001</v>
          </cell>
          <cell r="F60" t="str">
            <v>&gt;25</v>
          </cell>
          <cell r="G60">
            <v>0</v>
          </cell>
          <cell r="H60" t="str">
            <v>V.weak/none</v>
          </cell>
          <cell r="I60">
            <v>0</v>
          </cell>
          <cell r="J60" t="str">
            <v>very reactive but very volatile</v>
          </cell>
          <cell r="K60">
            <v>100</v>
          </cell>
          <cell r="L60">
            <v>0</v>
          </cell>
          <cell r="M60" t="str">
            <v>Ref 5</v>
          </cell>
          <cell r="N60">
            <v>1</v>
          </cell>
          <cell r="O60" t="str">
            <v>fp</v>
          </cell>
          <cell r="P60">
            <v>0</v>
          </cell>
          <cell r="Q60">
            <v>0</v>
          </cell>
          <cell r="R60" t="str">
            <v>cn</v>
          </cell>
          <cell r="S60">
            <v>1</v>
          </cell>
          <cell r="T60" t="str">
            <v>fp</v>
          </cell>
          <cell r="U60">
            <v>13</v>
          </cell>
          <cell r="V60">
            <v>5</v>
          </cell>
          <cell r="W60">
            <v>965.3</v>
          </cell>
          <cell r="X60">
            <v>9.6709768981602501E-5</v>
          </cell>
          <cell r="Y60">
            <v>9.6709768981602501E-5</v>
          </cell>
          <cell r="Z60">
            <v>1.704510119</v>
          </cell>
          <cell r="AA60">
            <v>1842.373789</v>
          </cell>
          <cell r="AB60">
            <v>4000</v>
          </cell>
          <cell r="AC60">
            <v>4000</v>
          </cell>
          <cell r="AD60">
            <v>4000</v>
          </cell>
          <cell r="AE60" t="str">
            <v>ok</v>
          </cell>
          <cell r="AF60">
            <v>5719.5306</v>
          </cell>
          <cell r="AG60">
            <v>2.6190000000024156</v>
          </cell>
          <cell r="AH60"/>
          <cell r="AI60">
            <v>129.2055861298162</v>
          </cell>
          <cell r="AJ60">
            <v>1.2920558612981621</v>
          </cell>
          <cell r="AK60" t="str">
            <v>under</v>
          </cell>
          <cell r="AL60" t="str">
            <v>&gt;100</v>
          </cell>
          <cell r="AM60">
            <v>0</v>
          </cell>
          <cell r="AN60">
            <v>1842.373789</v>
          </cell>
          <cell r="AO60">
            <v>0</v>
          </cell>
          <cell r="AP60" t="str">
            <v>cn</v>
          </cell>
          <cell r="AQ60" t="str">
            <v>4 of 6</v>
          </cell>
          <cell r="AR60">
            <v>4000</v>
          </cell>
          <cell r="AS60" t="str">
            <v>2 of 6</v>
          </cell>
          <cell r="AT60">
            <v>4000</v>
          </cell>
          <cell r="AU60" t="str">
            <v>0 of 6</v>
          </cell>
          <cell r="AV60" t="str">
            <v>ok</v>
          </cell>
          <cell r="AW60">
            <v>4000</v>
          </cell>
          <cell r="AX60">
            <v>0</v>
          </cell>
          <cell r="AY60" t="str">
            <v>NA</v>
          </cell>
          <cell r="AZ60" t="str">
            <v>NA</v>
          </cell>
          <cell r="BA60">
            <v>0</v>
          </cell>
          <cell r="BB60" t="str">
            <v>NC</v>
          </cell>
          <cell r="BC60">
            <v>9.6709768981602501E-5</v>
          </cell>
          <cell r="BE60">
            <v>9.6709768981602501E-5</v>
          </cell>
          <cell r="BF60">
            <v>-4.0145296541433053</v>
          </cell>
          <cell r="BG60">
            <v>-4.0145296541433053</v>
          </cell>
          <cell r="BH60">
            <v>3.2653777463990545</v>
          </cell>
          <cell r="BI60">
            <v>3.6020599913279625</v>
          </cell>
          <cell r="BJ60">
            <v>3.6020599913279625</v>
          </cell>
          <cell r="BK60">
            <v>3.6020599913279625</v>
          </cell>
          <cell r="BL60">
            <v>1.1416522630725243</v>
          </cell>
          <cell r="BM60">
            <v>1.1416522630725243</v>
          </cell>
          <cell r="BN60">
            <v>0.33668224492890531</v>
          </cell>
          <cell r="BO60">
            <v>0</v>
          </cell>
          <cell r="BP60">
            <v>0</v>
          </cell>
          <cell r="BQ60">
            <v>0</v>
          </cell>
          <cell r="BR60">
            <v>1.1416522630725243</v>
          </cell>
          <cell r="BT60">
            <v>5719.5306</v>
          </cell>
          <cell r="BU60">
            <v>3.7573603878498689</v>
          </cell>
          <cell r="BV60">
            <v>2.7573603878498689</v>
          </cell>
          <cell r="BW60">
            <v>375.15792692499235</v>
          </cell>
          <cell r="BX60">
            <v>2.6190000000024156</v>
          </cell>
          <cell r="BY60" t="str">
            <v>109-65-9</v>
          </cell>
          <cell r="BZ60" t="str">
            <v>CCCCBr</v>
          </cell>
          <cell r="CA60">
            <v>1</v>
          </cell>
          <cell r="CB60">
            <v>13.78</v>
          </cell>
          <cell r="CC60">
            <v>1.2</v>
          </cell>
          <cell r="CD60">
            <v>7.49</v>
          </cell>
          <cell r="CE60" t="str">
            <v>OECD</v>
          </cell>
          <cell r="CF60">
            <v>1</v>
          </cell>
          <cell r="CG60">
            <v>446</v>
          </cell>
          <cell r="CH60">
            <v>244</v>
          </cell>
          <cell r="CI60">
            <v>500</v>
          </cell>
          <cell r="CJ60">
            <v>244</v>
          </cell>
          <cell r="CK60">
            <v>1780.761932564589</v>
          </cell>
          <cell r="CL60">
            <v>1.1493941368446356</v>
          </cell>
          <cell r="CM60">
            <v>3649.1023208290758</v>
          </cell>
          <cell r="CN60">
            <v>0.83575396751938325</v>
          </cell>
          <cell r="CO60" t="str">
            <v>OECD</v>
          </cell>
          <cell r="CP60">
            <v>0</v>
          </cell>
          <cell r="CQ60">
            <v>1842</v>
          </cell>
          <cell r="CR60">
            <v>0.33677036546713257</v>
          </cell>
          <cell r="CS60">
            <v>4000</v>
          </cell>
          <cell r="CT60">
            <v>4000</v>
          </cell>
          <cell r="CU60" t="str">
            <v>NA</v>
          </cell>
          <cell r="CV60">
            <v>0</v>
          </cell>
          <cell r="CX60">
            <v>0</v>
          </cell>
          <cell r="DA60">
            <v>2.75</v>
          </cell>
          <cell r="DB60" t="str">
            <v>Exp</v>
          </cell>
          <cell r="DC60">
            <v>1.622899646</v>
          </cell>
          <cell r="DD60" t="str">
            <v>Exp</v>
          </cell>
          <cell r="DE60">
            <v>1.163832712</v>
          </cell>
          <cell r="DF60" t="str">
            <v>NA</v>
          </cell>
        </row>
        <row r="61">
          <cell r="A61" t="str">
            <v>150-13-0</v>
          </cell>
          <cell r="B61" t="str">
            <v>GR-60-8305-0</v>
          </cell>
          <cell r="C61" t="str">
            <v>4-Aminobenzoic acid</v>
          </cell>
          <cell r="D61" t="str">
            <v>150-13-0</v>
          </cell>
          <cell r="E61">
            <v>137.13999999999999</v>
          </cell>
          <cell r="F61" t="str">
            <v>&gt;10</v>
          </cell>
          <cell r="G61">
            <v>0</v>
          </cell>
          <cell r="H61" t="str">
            <v>V.weak/none</v>
          </cell>
          <cell r="I61">
            <v>0</v>
          </cell>
          <cell r="J61"/>
          <cell r="K61">
            <v>100</v>
          </cell>
          <cell r="L61">
            <v>0</v>
          </cell>
          <cell r="M61" t="str">
            <v>Ref 21</v>
          </cell>
          <cell r="N61">
            <v>0</v>
          </cell>
          <cell r="O61" t="str">
            <v>cn</v>
          </cell>
          <cell r="P61">
            <v>0</v>
          </cell>
          <cell r="Q61">
            <v>0</v>
          </cell>
          <cell r="R61" t="str">
            <v>cn</v>
          </cell>
          <cell r="S61">
            <v>0</v>
          </cell>
          <cell r="T61" t="str">
            <v>cn</v>
          </cell>
          <cell r="U61">
            <v>4.759378957</v>
          </cell>
          <cell r="V61">
            <v>11.65398274</v>
          </cell>
          <cell r="W61" t="str">
            <v>no adduct</v>
          </cell>
          <cell r="X61">
            <v>3.3863641367782015E-5</v>
          </cell>
          <cell r="Y61">
            <v>3.3863641367782015E-5</v>
          </cell>
          <cell r="Z61">
            <v>1.2087910479999999</v>
          </cell>
          <cell r="AA61">
            <v>4000</v>
          </cell>
          <cell r="AB61">
            <v>4000</v>
          </cell>
          <cell r="AC61">
            <v>4000</v>
          </cell>
          <cell r="AD61">
            <v>4000</v>
          </cell>
          <cell r="AE61" t="str">
            <v>ok</v>
          </cell>
          <cell r="AF61">
            <v>2.5000000000000001E-3</v>
          </cell>
          <cell r="AG61">
            <v>0.7824999988079071</v>
          </cell>
          <cell r="AH61"/>
          <cell r="AI61">
            <v>68.490233959715638</v>
          </cell>
          <cell r="AJ61">
            <v>1.4600621755623975</v>
          </cell>
          <cell r="AK61" t="str">
            <v>over</v>
          </cell>
          <cell r="AL61"/>
          <cell r="AM61"/>
          <cell r="AN61">
            <v>4000</v>
          </cell>
          <cell r="AO61">
            <v>0</v>
          </cell>
          <cell r="AP61" t="str">
            <v>cn</v>
          </cell>
          <cell r="AQ61" t="str">
            <v>0 of 2</v>
          </cell>
          <cell r="AR61">
            <v>4000</v>
          </cell>
          <cell r="AS61" t="str">
            <v>0 of 2</v>
          </cell>
          <cell r="AT61">
            <v>4000</v>
          </cell>
          <cell r="AU61" t="str">
            <v>0 of 2</v>
          </cell>
          <cell r="AV61" t="str">
            <v>ok</v>
          </cell>
          <cell r="AW61">
            <v>4000</v>
          </cell>
          <cell r="AX61">
            <v>0</v>
          </cell>
          <cell r="BA61">
            <v>0</v>
          </cell>
          <cell r="BB61" t="str">
            <v>NC</v>
          </cell>
          <cell r="BC61">
            <v>3.3863641367782015E-5</v>
          </cell>
          <cell r="BE61">
            <v>3.3863641367782015E-5</v>
          </cell>
          <cell r="BF61">
            <v>-4.4702663438967338</v>
          </cell>
          <cell r="BG61">
            <v>-4.4702663438967338</v>
          </cell>
          <cell r="BH61">
            <v>3.6020599913279625</v>
          </cell>
          <cell r="BI61">
            <v>3.6020599913279625</v>
          </cell>
          <cell r="BJ61">
            <v>3.6020599913279625</v>
          </cell>
          <cell r="BK61">
            <v>3.6020599913279625</v>
          </cell>
          <cell r="BL61">
            <v>0.68591557331909581</v>
          </cell>
          <cell r="BM61">
            <v>0.68591557331909581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2.5000000000000001E-3</v>
          </cell>
          <cell r="BU61">
            <v>-2.6020599913279625</v>
          </cell>
          <cell r="BV61">
            <v>0</v>
          </cell>
          <cell r="BW61">
            <v>580.87554165534675</v>
          </cell>
          <cell r="BX61">
            <v>0.7824999988079071</v>
          </cell>
          <cell r="BZ61" t="str">
            <v>O=C(O)C1=CC=C(N)C=C1</v>
          </cell>
          <cell r="CA61">
            <v>0</v>
          </cell>
          <cell r="CB61">
            <v>5.9500000000000028</v>
          </cell>
          <cell r="CC61">
            <v>0.48999999999999488</v>
          </cell>
          <cell r="CD61">
            <v>3.2199999999999989</v>
          </cell>
          <cell r="CE61" t="str">
            <v>Bauch et al. 2012</v>
          </cell>
          <cell r="CF61">
            <v>0</v>
          </cell>
          <cell r="CG61">
            <v>5000.0000000000036</v>
          </cell>
          <cell r="CH61">
            <v>5000.0000000000036</v>
          </cell>
          <cell r="CI61">
            <v>5000.0000000000036</v>
          </cell>
          <cell r="CJ61">
            <v>5000</v>
          </cell>
          <cell r="CK61">
            <v>25000</v>
          </cell>
          <cell r="CL61">
            <v>0</v>
          </cell>
          <cell r="CM61">
            <v>25000</v>
          </cell>
          <cell r="CN61">
            <v>0</v>
          </cell>
          <cell r="CO61" t="str">
            <v>Jaworska et al., 2015</v>
          </cell>
          <cell r="DF61"/>
        </row>
        <row r="62">
          <cell r="A62" t="str">
            <v>81-07-2</v>
          </cell>
          <cell r="B62" t="str">
            <v>GR-60-8391-0</v>
          </cell>
          <cell r="C62" t="str">
            <v>Saccharin</v>
          </cell>
          <cell r="D62" t="str">
            <v>81-07-2</v>
          </cell>
          <cell r="E62">
            <v>183.18</v>
          </cell>
          <cell r="F62" t="str">
            <v>NC</v>
          </cell>
          <cell r="G62">
            <v>0</v>
          </cell>
          <cell r="H62" t="str">
            <v>V.weak/none</v>
          </cell>
          <cell r="I62">
            <v>0</v>
          </cell>
          <cell r="J62"/>
          <cell r="K62">
            <v>100</v>
          </cell>
          <cell r="L62">
            <v>0</v>
          </cell>
          <cell r="M62" t="str">
            <v>Ref 4</v>
          </cell>
          <cell r="N62">
            <v>0</v>
          </cell>
          <cell r="O62" t="str">
            <v>cn</v>
          </cell>
          <cell r="P62">
            <v>0</v>
          </cell>
          <cell r="Q62">
            <v>0</v>
          </cell>
          <cell r="R62" t="str">
            <v>cn</v>
          </cell>
          <cell r="S62">
            <v>0</v>
          </cell>
          <cell r="T62" t="str">
            <v>cn</v>
          </cell>
          <cell r="U62">
            <v>1</v>
          </cell>
          <cell r="V62">
            <v>5</v>
          </cell>
          <cell r="W62" t="str">
            <v>no Adduct</v>
          </cell>
          <cell r="X62">
            <v>6.9793998982649348E-6</v>
          </cell>
          <cell r="Y62">
            <v>6.9793998982649348E-6</v>
          </cell>
          <cell r="Z62">
            <v>1.121138371</v>
          </cell>
          <cell r="AA62">
            <v>4000</v>
          </cell>
          <cell r="AB62">
            <v>4000</v>
          </cell>
          <cell r="AC62">
            <v>4000</v>
          </cell>
          <cell r="AD62">
            <v>4000</v>
          </cell>
          <cell r="AE62" t="str">
            <v>ok</v>
          </cell>
          <cell r="AF62">
            <v>0</v>
          </cell>
          <cell r="AG62">
            <v>0.9100000262260437</v>
          </cell>
          <cell r="AH62"/>
          <cell r="AI62">
            <v>166.91603305920037</v>
          </cell>
          <cell r="AJ62">
            <v>1.6691603305920031</v>
          </cell>
          <cell r="AK62" t="str">
            <v>under</v>
          </cell>
          <cell r="AL62"/>
          <cell r="AM62"/>
          <cell r="AN62">
            <v>4000</v>
          </cell>
          <cell r="AO62">
            <v>0</v>
          </cell>
          <cell r="AP62" t="str">
            <v>cn</v>
          </cell>
          <cell r="AQ62" t="str">
            <v>0 of 5</v>
          </cell>
          <cell r="AR62">
            <v>4000</v>
          </cell>
          <cell r="AS62" t="str">
            <v>0 of 5</v>
          </cell>
          <cell r="AT62">
            <v>4000</v>
          </cell>
          <cell r="AU62" t="str">
            <v>0 of 5</v>
          </cell>
          <cell r="AV62" t="str">
            <v>ok</v>
          </cell>
          <cell r="AW62">
            <v>4000</v>
          </cell>
          <cell r="AX62">
            <v>0</v>
          </cell>
          <cell r="AY62">
            <v>100</v>
          </cell>
          <cell r="AZ62">
            <v>0</v>
          </cell>
          <cell r="BA62">
            <v>0</v>
          </cell>
          <cell r="BB62" t="str">
            <v>NC</v>
          </cell>
          <cell r="BC62">
            <v>6.9793998982649348E-6</v>
          </cell>
          <cell r="BE62">
            <v>6.9793998982649348E-6</v>
          </cell>
          <cell r="BF62">
            <v>-5.1561819172158261</v>
          </cell>
          <cell r="BG62">
            <v>-5.1561819172158261</v>
          </cell>
          <cell r="BH62">
            <v>3.6020599913279625</v>
          </cell>
          <cell r="BI62">
            <v>3.6020599913279625</v>
          </cell>
          <cell r="BJ62">
            <v>3.6020599913279625</v>
          </cell>
          <cell r="BK62">
            <v>3.6020599913279625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-4</v>
          </cell>
          <cell r="BV62">
            <v>0</v>
          </cell>
          <cell r="BW62">
            <v>591.71127909421921</v>
          </cell>
          <cell r="BX62">
            <v>0.9100000262260437</v>
          </cell>
          <cell r="BY62" t="str">
            <v>81-07-2</v>
          </cell>
          <cell r="BZ62" t="str">
            <v>C1=CC=C2C(=C1)C(=NS2(=O)=O)O</v>
          </cell>
          <cell r="CA62">
            <v>0</v>
          </cell>
          <cell r="CB62">
            <v>2.4</v>
          </cell>
          <cell r="CC62">
            <v>0</v>
          </cell>
          <cell r="CD62">
            <v>1.2</v>
          </cell>
          <cell r="CE62" t="str">
            <v>OECD</v>
          </cell>
          <cell r="CF62">
            <v>0</v>
          </cell>
          <cell r="CG62" t="str">
            <v>NA</v>
          </cell>
          <cell r="CH62" t="str">
            <v>NA</v>
          </cell>
          <cell r="CI62">
            <v>999.99177889999999</v>
          </cell>
          <cell r="CJ62" t="str">
            <v>Inf</v>
          </cell>
          <cell r="CK62">
            <v>25000</v>
          </cell>
          <cell r="CL62">
            <v>0</v>
          </cell>
          <cell r="CM62">
            <v>5459.0663767878586</v>
          </cell>
          <cell r="CN62">
            <v>0.66082163374738423</v>
          </cell>
          <cell r="CO62" t="str">
            <v>OECD</v>
          </cell>
          <cell r="CP62">
            <v>0</v>
          </cell>
          <cell r="CQ62">
            <v>4000</v>
          </cell>
          <cell r="CR62">
            <v>0</v>
          </cell>
          <cell r="CS62">
            <v>4000</v>
          </cell>
          <cell r="CT62">
            <v>4000</v>
          </cell>
          <cell r="CU62">
            <v>1.121138371</v>
          </cell>
          <cell r="CV62">
            <v>0</v>
          </cell>
          <cell r="CX62">
            <v>0</v>
          </cell>
          <cell r="CZ62" t="str">
            <v>Strong sensitiser</v>
          </cell>
          <cell r="DA62">
            <v>0.91</v>
          </cell>
          <cell r="DB62" t="str">
            <v>Exp</v>
          </cell>
          <cell r="DC62">
            <v>-5.5248158829999996</v>
          </cell>
          <cell r="DD62" t="str">
            <v>Pred</v>
          </cell>
          <cell r="DE62">
            <v>9.6845519000000005E-2</v>
          </cell>
          <cell r="DF62" t="str">
            <v>NC</v>
          </cell>
        </row>
        <row r="63">
          <cell r="A63" t="str">
            <v>555-16-8</v>
          </cell>
          <cell r="B63" t="str">
            <v>GR-60-8614-0</v>
          </cell>
          <cell r="C63" t="str">
            <v>p-Nitro-benzaldehyde</v>
          </cell>
          <cell r="D63" t="str">
            <v>555-16-8</v>
          </cell>
          <cell r="E63">
            <v>151.12</v>
          </cell>
          <cell r="F63" t="str">
            <v>&gt;50</v>
          </cell>
          <cell r="G63">
            <v>0</v>
          </cell>
          <cell r="H63" t="str">
            <v>V.weak/none</v>
          </cell>
          <cell r="I63">
            <v>0</v>
          </cell>
          <cell r="J63"/>
          <cell r="K63">
            <v>100</v>
          </cell>
          <cell r="L63">
            <v>0</v>
          </cell>
          <cell r="M63" t="str">
            <v>Ref 30</v>
          </cell>
          <cell r="N63">
            <v>1</v>
          </cell>
          <cell r="O63" t="str">
            <v>fp</v>
          </cell>
          <cell r="P63">
            <v>1</v>
          </cell>
          <cell r="Q63">
            <v>1</v>
          </cell>
          <cell r="R63" t="str">
            <v>fp</v>
          </cell>
          <cell r="S63">
            <v>1</v>
          </cell>
          <cell r="T63" t="str">
            <v>fp</v>
          </cell>
          <cell r="U63">
            <v>72.91</v>
          </cell>
          <cell r="V63">
            <v>48.88</v>
          </cell>
          <cell r="W63" t="str">
            <v>1044.3</v>
          </cell>
          <cell r="X63">
            <v>9.0694828464658861E-4</v>
          </cell>
          <cell r="Y63">
            <v>9.0694828464658861E-4</v>
          </cell>
          <cell r="Z63">
            <v>8.3222204340000001</v>
          </cell>
          <cell r="AA63">
            <v>300.64642020000002</v>
          </cell>
          <cell r="AB63">
            <v>363.13121369999999</v>
          </cell>
          <cell r="AC63">
            <v>465.7849539</v>
          </cell>
          <cell r="AD63">
            <v>654.33281810000005</v>
          </cell>
          <cell r="AE63" t="str">
            <v>ok</v>
          </cell>
          <cell r="AF63">
            <v>0.18529999999999999</v>
          </cell>
          <cell r="AG63">
            <v>1.3030000000017026</v>
          </cell>
          <cell r="AH63"/>
          <cell r="AI63">
            <v>7.3046614539639787</v>
          </cell>
          <cell r="AJ63">
            <v>13.689888385687414</v>
          </cell>
          <cell r="AK63" t="str">
            <v>over</v>
          </cell>
          <cell r="AL63">
            <v>15.159948453374406</v>
          </cell>
          <cell r="AM63">
            <v>6.5963284972609086</v>
          </cell>
          <cell r="AN63">
            <v>300.64642020000002</v>
          </cell>
          <cell r="AO63">
            <v>1</v>
          </cell>
          <cell r="AP63" t="str">
            <v>fp</v>
          </cell>
          <cell r="AQ63" t="str">
            <v>2 of 3</v>
          </cell>
          <cell r="AR63">
            <v>363.13121369999999</v>
          </cell>
          <cell r="AS63" t="str">
            <v>2 of 3</v>
          </cell>
          <cell r="AT63">
            <v>465.7849539</v>
          </cell>
          <cell r="AU63" t="str">
            <v>2 of 3</v>
          </cell>
          <cell r="AV63" t="str">
            <v>ok</v>
          </cell>
          <cell r="AW63">
            <v>654.33281810000005</v>
          </cell>
          <cell r="AX63">
            <v>0</v>
          </cell>
          <cell r="BA63">
            <v>0</v>
          </cell>
          <cell r="BB63" t="str">
            <v>NC</v>
          </cell>
          <cell r="BC63">
            <v>9.0694828464658861E-4</v>
          </cell>
          <cell r="BE63">
            <v>9.0694828464658861E-4</v>
          </cell>
          <cell r="BF63">
            <v>-3.0424174762617837</v>
          </cell>
          <cell r="BG63">
            <v>-3.0424174762617837</v>
          </cell>
          <cell r="BH63">
            <v>2.4780560370634666</v>
          </cell>
          <cell r="BI63">
            <v>2.5600635812043784</v>
          </cell>
          <cell r="BJ63">
            <v>2.6681854555517255</v>
          </cell>
          <cell r="BK63">
            <v>2.8157987029092562</v>
          </cell>
          <cell r="BL63">
            <v>2.1137644409540459</v>
          </cell>
          <cell r="BM63">
            <v>2.1137644409540459</v>
          </cell>
          <cell r="BN63">
            <v>1.1240039542644933</v>
          </cell>
          <cell r="BO63">
            <v>1.0419964101235815</v>
          </cell>
          <cell r="BP63">
            <v>0.93387453577623436</v>
          </cell>
          <cell r="BQ63">
            <v>0.78626128841870369</v>
          </cell>
          <cell r="BR63">
            <v>2.1137644409540459</v>
          </cell>
          <cell r="BS63" t="str">
            <v>updated kinetics</v>
          </cell>
          <cell r="BT63">
            <v>0.18529999999999999</v>
          </cell>
          <cell r="BU63">
            <v>-0.73212458068110242</v>
          </cell>
          <cell r="BV63">
            <v>0</v>
          </cell>
          <cell r="BW63">
            <v>1000</v>
          </cell>
          <cell r="BX63">
            <v>1.3030000000017026</v>
          </cell>
          <cell r="BZ63" t="str">
            <v>O=CC1=CC=C([N+]([O-])=O)C=C1</v>
          </cell>
          <cell r="CA63"/>
          <cell r="CE63"/>
          <cell r="CF63"/>
          <cell r="CL63"/>
          <cell r="CN63"/>
          <cell r="CO63"/>
          <cell r="DF63"/>
        </row>
        <row r="64">
          <cell r="A64" t="str">
            <v>121-57-3</v>
          </cell>
          <cell r="B64" t="str">
            <v>GR-60-8653-0</v>
          </cell>
          <cell r="C64" t="str">
            <v>Sulphanilic acid</v>
          </cell>
          <cell r="D64" t="str">
            <v>121-57-3</v>
          </cell>
          <cell r="E64">
            <v>173.19</v>
          </cell>
          <cell r="F64" t="str">
            <v>&gt;25</v>
          </cell>
          <cell r="G64">
            <v>0</v>
          </cell>
          <cell r="H64" t="str">
            <v>V.weak/none</v>
          </cell>
          <cell r="I64">
            <v>0</v>
          </cell>
          <cell r="J64"/>
          <cell r="K64">
            <v>100</v>
          </cell>
          <cell r="L64">
            <v>0</v>
          </cell>
          <cell r="M64" t="str">
            <v>Ref 25</v>
          </cell>
          <cell r="N64">
            <v>0</v>
          </cell>
          <cell r="O64" t="str">
            <v>cn</v>
          </cell>
          <cell r="P64">
            <v>0</v>
          </cell>
          <cell r="Q64">
            <v>0</v>
          </cell>
          <cell r="R64" t="str">
            <v>cn</v>
          </cell>
          <cell r="S64">
            <v>0</v>
          </cell>
          <cell r="T64" t="str">
            <v>cn</v>
          </cell>
          <cell r="U64">
            <v>1.3589640569999999</v>
          </cell>
          <cell r="V64">
            <v>-1.318989221</v>
          </cell>
          <cell r="W64" t="str">
            <v>no adduct</v>
          </cell>
          <cell r="X64">
            <v>9.5019617544477092E-6</v>
          </cell>
          <cell r="Y64">
            <v>9.5019617544477092E-6</v>
          </cell>
          <cell r="Z64">
            <v>1.2541380689999999</v>
          </cell>
          <cell r="AA64">
            <v>4000</v>
          </cell>
          <cell r="AB64">
            <v>4000</v>
          </cell>
          <cell r="AC64">
            <v>4000</v>
          </cell>
          <cell r="AD64">
            <v>4000</v>
          </cell>
          <cell r="AE64" t="str">
            <v>ok</v>
          </cell>
          <cell r="AF64">
            <v>0</v>
          </cell>
          <cell r="AG64">
            <v>0.38959999999906358</v>
          </cell>
          <cell r="AH64"/>
          <cell r="AI64">
            <v>140.32190808970665</v>
          </cell>
          <cell r="AJ64">
            <v>1.403219080897067</v>
          </cell>
          <cell r="AK64" t="str">
            <v>under</v>
          </cell>
          <cell r="AL64"/>
          <cell r="AM64"/>
          <cell r="AN64">
            <v>4000</v>
          </cell>
          <cell r="AO64">
            <v>0</v>
          </cell>
          <cell r="AP64" t="str">
            <v>cn</v>
          </cell>
          <cell r="AQ64" t="str">
            <v>0 of 2</v>
          </cell>
          <cell r="AR64">
            <v>4000</v>
          </cell>
          <cell r="AS64" t="str">
            <v>0 of 2</v>
          </cell>
          <cell r="AT64">
            <v>4000</v>
          </cell>
          <cell r="AU64" t="str">
            <v>0 of 2</v>
          </cell>
          <cell r="AV64" t="str">
            <v>ok</v>
          </cell>
          <cell r="AW64">
            <v>4000</v>
          </cell>
          <cell r="AX64">
            <v>0</v>
          </cell>
          <cell r="AY64" t="str">
            <v>NA</v>
          </cell>
          <cell r="AZ64" t="str">
            <v>NA</v>
          </cell>
          <cell r="BA64">
            <v>0</v>
          </cell>
          <cell r="BB64" t="str">
            <v>NC</v>
          </cell>
          <cell r="BC64">
            <v>9.5019617544477092E-6</v>
          </cell>
          <cell r="BE64">
            <v>9.5019617544477092E-6</v>
          </cell>
          <cell r="BF64">
            <v>-5.0221867219557259</v>
          </cell>
          <cell r="BG64">
            <v>-5.0221867219557259</v>
          </cell>
          <cell r="BH64">
            <v>3.6020599913279625</v>
          </cell>
          <cell r="BI64">
            <v>3.6020599913279625</v>
          </cell>
          <cell r="BJ64">
            <v>3.6020599913279625</v>
          </cell>
          <cell r="BK64">
            <v>3.6020599913279625</v>
          </cell>
          <cell r="BL64">
            <v>0.13399519526010373</v>
          </cell>
          <cell r="BM64">
            <v>0.13399519526010373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-4</v>
          </cell>
          <cell r="BV64">
            <v>0</v>
          </cell>
          <cell r="BW64">
            <v>636.42911200039089</v>
          </cell>
          <cell r="BX64">
            <v>0.38959999999906358</v>
          </cell>
          <cell r="BY64" t="str">
            <v>121-57-3</v>
          </cell>
          <cell r="BZ64" t="str">
            <v>Nc1ccc(cc1)S(O)(=O)=O</v>
          </cell>
          <cell r="CA64">
            <v>0</v>
          </cell>
          <cell r="CB64">
            <v>5.3</v>
          </cell>
          <cell r="CC64">
            <v>0.5</v>
          </cell>
          <cell r="CD64">
            <v>2.9</v>
          </cell>
          <cell r="CE64" t="str">
            <v>OECD</v>
          </cell>
          <cell r="CF64">
            <v>0</v>
          </cell>
          <cell r="CG64" t="str">
            <v>NA</v>
          </cell>
          <cell r="CH64" t="str">
            <v>NA</v>
          </cell>
          <cell r="CI64">
            <v>4999.9619499999999</v>
          </cell>
          <cell r="CJ64" t="str">
            <v>Inf</v>
          </cell>
          <cell r="CK64">
            <v>25000</v>
          </cell>
          <cell r="CL64">
            <v>0</v>
          </cell>
          <cell r="CM64">
            <v>28869.807436918993</v>
          </cell>
          <cell r="CN64">
            <v>0</v>
          </cell>
          <cell r="CO64" t="str">
            <v>OECD</v>
          </cell>
          <cell r="CP64">
            <v>0</v>
          </cell>
          <cell r="CQ64">
            <v>4000</v>
          </cell>
          <cell r="CR64">
            <v>0</v>
          </cell>
          <cell r="CS64" t="str">
            <v>NA</v>
          </cell>
          <cell r="CT64" t="str">
            <v>NA</v>
          </cell>
          <cell r="CU64">
            <v>1.3</v>
          </cell>
          <cell r="CV64">
            <v>1</v>
          </cell>
          <cell r="CW64" t="str">
            <v>Aromatic primary or secondary amine</v>
          </cell>
          <cell r="CX64">
            <v>0</v>
          </cell>
          <cell r="DA64">
            <v>-2.16</v>
          </cell>
          <cell r="DB64" t="str">
            <v>Exp</v>
          </cell>
          <cell r="DC64">
            <v>-9.9063812290000008</v>
          </cell>
          <cell r="DD64" t="str">
            <v>Pred</v>
          </cell>
          <cell r="DE64">
            <v>0.68439792399999999</v>
          </cell>
          <cell r="DF64" t="str">
            <v>NA</v>
          </cell>
        </row>
        <row r="65">
          <cell r="A65" t="str">
            <v>1330-20-7</v>
          </cell>
          <cell r="B65" t="str">
            <v>GR-61-0577-0</v>
          </cell>
          <cell r="C65" t="str">
            <v>Xylene</v>
          </cell>
          <cell r="D65" t="str">
            <v>1330-20-7</v>
          </cell>
          <cell r="E65">
            <v>106.17</v>
          </cell>
          <cell r="F65" t="str">
            <v>NC</v>
          </cell>
          <cell r="G65">
            <v>0</v>
          </cell>
          <cell r="H65" t="str">
            <v>V.weak/none</v>
          </cell>
          <cell r="I65">
            <v>0</v>
          </cell>
          <cell r="J65"/>
          <cell r="K65">
            <v>100</v>
          </cell>
          <cell r="L65">
            <v>0</v>
          </cell>
          <cell r="M65" t="str">
            <v>RIFM DB</v>
          </cell>
          <cell r="N65">
            <v>0</v>
          </cell>
          <cell r="O65" t="str">
            <v>cn</v>
          </cell>
          <cell r="P65">
            <v>0</v>
          </cell>
          <cell r="Q65">
            <v>0</v>
          </cell>
          <cell r="R65" t="str">
            <v>cn</v>
          </cell>
          <cell r="S65">
            <v>0</v>
          </cell>
          <cell r="T65" t="str">
            <v>cn</v>
          </cell>
          <cell r="U65">
            <v>1.4413014159999999</v>
          </cell>
          <cell r="V65">
            <v>7.2573136329999999</v>
          </cell>
          <cell r="W65" t="str">
            <v>no adduct</v>
          </cell>
          <cell r="X65">
            <v>1.0081868466671752E-5</v>
          </cell>
          <cell r="Y65">
            <v>1.0081868466671752E-5</v>
          </cell>
          <cell r="Z65">
            <v>1.1200000000000001</v>
          </cell>
          <cell r="AA65">
            <v>4000</v>
          </cell>
          <cell r="AB65">
            <v>4000</v>
          </cell>
          <cell r="AC65">
            <v>4000</v>
          </cell>
          <cell r="AD65">
            <v>1303</v>
          </cell>
          <cell r="AE65" t="str">
            <v>ok</v>
          </cell>
          <cell r="AF65">
            <v>979.91949999999997</v>
          </cell>
          <cell r="AG65">
            <v>2.9449999332427979</v>
          </cell>
          <cell r="AH65"/>
          <cell r="AI65">
            <v>154.39254950574411</v>
          </cell>
          <cell r="AJ65">
            <v>1.5439254950574413</v>
          </cell>
          <cell r="AK65" t="str">
            <v>under</v>
          </cell>
          <cell r="AL65"/>
          <cell r="AM65"/>
          <cell r="AN65">
            <v>4000</v>
          </cell>
          <cell r="AO65">
            <v>0</v>
          </cell>
          <cell r="AP65" t="str">
            <v>cn</v>
          </cell>
          <cell r="AQ65" t="str">
            <v>0 of 9</v>
          </cell>
          <cell r="AR65">
            <v>4000</v>
          </cell>
          <cell r="AS65" t="str">
            <v>0 of 2</v>
          </cell>
          <cell r="AT65">
            <v>4000</v>
          </cell>
          <cell r="AU65" t="str">
            <v>0 of 2</v>
          </cell>
          <cell r="AV65" t="str">
            <v>ok</v>
          </cell>
          <cell r="AW65">
            <v>1303</v>
          </cell>
          <cell r="AX65">
            <v>0</v>
          </cell>
          <cell r="BA65">
            <v>0</v>
          </cell>
          <cell r="BB65" t="str">
            <v>NC</v>
          </cell>
          <cell r="BC65">
            <v>1.0081868466671752E-5</v>
          </cell>
          <cell r="BE65">
            <v>1.0081868466671752E-5</v>
          </cell>
          <cell r="BF65">
            <v>-4.9964589728938291</v>
          </cell>
          <cell r="BG65">
            <v>-4.9964589728938291</v>
          </cell>
          <cell r="BH65">
            <v>3.6020599913279625</v>
          </cell>
          <cell r="BI65">
            <v>3.6020599913279625</v>
          </cell>
          <cell r="BJ65">
            <v>3.6020599913279625</v>
          </cell>
          <cell r="BK65">
            <v>3.1149444157125847</v>
          </cell>
          <cell r="BL65">
            <v>0.15972294432200052</v>
          </cell>
          <cell r="BM65">
            <v>0.15972294432200052</v>
          </cell>
          <cell r="BN65">
            <v>0</v>
          </cell>
          <cell r="BO65">
            <v>0</v>
          </cell>
          <cell r="BP65">
            <v>0</v>
          </cell>
          <cell r="BQ65">
            <v>0.48711557561537511</v>
          </cell>
          <cell r="BR65">
            <v>0</v>
          </cell>
          <cell r="BT65">
            <v>979.91949999999997</v>
          </cell>
          <cell r="BU65">
            <v>2.9911904000376399</v>
          </cell>
          <cell r="BV65">
            <v>1.9911904000376399</v>
          </cell>
          <cell r="BW65">
            <v>421.47101477952674</v>
          </cell>
          <cell r="BX65">
            <v>2.9449999332427979</v>
          </cell>
          <cell r="BZ65" t="str">
            <v>CC1=CC=CC=C1C</v>
          </cell>
          <cell r="CA65">
            <v>0</v>
          </cell>
          <cell r="CB65">
            <v>0</v>
          </cell>
          <cell r="CC65">
            <v>0.73000000000000398</v>
          </cell>
          <cell r="CD65">
            <v>0.36500000000000199</v>
          </cell>
          <cell r="CE65" t="str">
            <v>Bauch et al. 2012</v>
          </cell>
          <cell r="CF65">
            <v>1</v>
          </cell>
          <cell r="CG65">
            <v>5000.0000000000036</v>
          </cell>
          <cell r="CH65">
            <v>498.30000000000007</v>
          </cell>
          <cell r="CI65">
            <v>5000.0000000000036</v>
          </cell>
          <cell r="CJ65">
            <v>498.30000000000007</v>
          </cell>
          <cell r="CK65">
            <v>4693.4162192709809</v>
          </cell>
          <cell r="CL65">
            <v>0.7264509388581577</v>
          </cell>
          <cell r="CM65">
            <v>25000</v>
          </cell>
          <cell r="CN65">
            <v>0</v>
          </cell>
          <cell r="CO65" t="str">
            <v>Jaworska et al., 2015</v>
          </cell>
          <cell r="DF65"/>
        </row>
        <row r="66">
          <cell r="A66" t="str">
            <v>2650-64-8</v>
          </cell>
          <cell r="B66" t="str">
            <v>GR-86-9515-0</v>
          </cell>
          <cell r="C66" t="str">
            <v>Carbobenzyloxy-L-glutamine</v>
          </cell>
          <cell r="D66" t="str">
            <v>2650-64-8</v>
          </cell>
          <cell r="E66">
            <v>280.27999999999997</v>
          </cell>
          <cell r="F66" t="str">
            <v>&gt;100</v>
          </cell>
          <cell r="G66">
            <v>0</v>
          </cell>
          <cell r="H66" t="str">
            <v>V.weak/none</v>
          </cell>
          <cell r="I66">
            <v>0</v>
          </cell>
          <cell r="J66"/>
          <cell r="K66">
            <v>100</v>
          </cell>
          <cell r="L66">
            <v>0</v>
          </cell>
          <cell r="M66" t="str">
            <v>Givaudan</v>
          </cell>
          <cell r="N66">
            <v>0</v>
          </cell>
          <cell r="O66" t="str">
            <v>cn</v>
          </cell>
          <cell r="P66">
            <v>0</v>
          </cell>
          <cell r="Q66">
            <v>0</v>
          </cell>
          <cell r="R66" t="str">
            <v>cn</v>
          </cell>
          <cell r="S66">
            <v>0</v>
          </cell>
          <cell r="T66" t="str">
            <v>cn</v>
          </cell>
          <cell r="U66">
            <v>1</v>
          </cell>
          <cell r="V66">
            <v>4.7560633330000002</v>
          </cell>
          <cell r="W66" t="str">
            <v>no Adduct</v>
          </cell>
          <cell r="X66">
            <v>6.9793998982649348E-6</v>
          </cell>
          <cell r="Y66">
            <v>6.9793998982649348E-6</v>
          </cell>
          <cell r="Z66">
            <v>1.34</v>
          </cell>
          <cell r="AA66">
            <v>4000</v>
          </cell>
          <cell r="AB66">
            <v>4000</v>
          </cell>
          <cell r="AC66">
            <v>4000</v>
          </cell>
          <cell r="AD66">
            <v>4000</v>
          </cell>
          <cell r="AE66" t="str">
            <v>ok</v>
          </cell>
          <cell r="AF66">
            <v>0</v>
          </cell>
          <cell r="AG66">
            <v>0.2049999999890133</v>
          </cell>
          <cell r="AH66"/>
          <cell r="AI66">
            <v>255.39483429322345</v>
          </cell>
          <cell r="AJ66">
            <v>2.5539483429322356</v>
          </cell>
          <cell r="AK66" t="str">
            <v>under</v>
          </cell>
          <cell r="AL66"/>
          <cell r="AM66"/>
          <cell r="AN66">
            <v>4000</v>
          </cell>
          <cell r="AO66">
            <v>0</v>
          </cell>
          <cell r="AP66" t="str">
            <v>cn</v>
          </cell>
          <cell r="AQ66" t="str">
            <v>0 of 4</v>
          </cell>
          <cell r="AR66">
            <v>4000</v>
          </cell>
          <cell r="AS66" t="str">
            <v>0 of 4</v>
          </cell>
          <cell r="AT66">
            <v>4000</v>
          </cell>
          <cell r="AU66" t="str">
            <v>0 of 4</v>
          </cell>
          <cell r="AV66" t="str">
            <v>ok</v>
          </cell>
          <cell r="AW66">
            <v>4000</v>
          </cell>
          <cell r="AX66">
            <v>0</v>
          </cell>
          <cell r="BA66">
            <v>0</v>
          </cell>
          <cell r="BB66" t="str">
            <v>NC</v>
          </cell>
          <cell r="BC66">
            <v>6.9793998982649348E-6</v>
          </cell>
          <cell r="BE66">
            <v>6.9793998982649348E-6</v>
          </cell>
          <cell r="BF66">
            <v>-5.1561819172158261</v>
          </cell>
          <cell r="BG66">
            <v>-5.1561819172158261</v>
          </cell>
          <cell r="BH66">
            <v>3.6020599913279625</v>
          </cell>
          <cell r="BI66">
            <v>3.6020599913279625</v>
          </cell>
          <cell r="BJ66">
            <v>3.6020599913279625</v>
          </cell>
          <cell r="BK66">
            <v>3.6020599913279625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-4</v>
          </cell>
          <cell r="BV66">
            <v>0</v>
          </cell>
          <cell r="BW66">
            <v>752.4479680005461</v>
          </cell>
          <cell r="BX66">
            <v>0.2049999999890133</v>
          </cell>
          <cell r="BZ66" t="str">
            <v>NC(CC[C@H](NC(OCC1=CC=CC=C1)=O)C(O)=O)=O</v>
          </cell>
          <cell r="CA66"/>
          <cell r="CE66"/>
          <cell r="CF66"/>
          <cell r="CL66"/>
          <cell r="CN66"/>
          <cell r="CO66"/>
          <cell r="DF66"/>
        </row>
        <row r="67">
          <cell r="A67" t="str">
            <v>100-06-1</v>
          </cell>
          <cell r="B67" t="str">
            <v>GR-57-0006-0</v>
          </cell>
          <cell r="C67" t="str">
            <v>4-Methoxyacetophenone</v>
          </cell>
          <cell r="D67" t="str">
            <v>100-06-1</v>
          </cell>
          <cell r="E67">
            <v>150.16999999999999</v>
          </cell>
          <cell r="F67" t="str">
            <v>&gt;50</v>
          </cell>
          <cell r="G67">
            <v>0</v>
          </cell>
          <cell r="H67" t="str">
            <v>V.weak/none</v>
          </cell>
          <cell r="I67">
            <v>0</v>
          </cell>
          <cell r="J67"/>
          <cell r="K67">
            <v>100</v>
          </cell>
          <cell r="L67">
            <v>0</v>
          </cell>
          <cell r="M67" t="str">
            <v>Ref 25</v>
          </cell>
          <cell r="N67">
            <v>0</v>
          </cell>
          <cell r="O67" t="str">
            <v>cn</v>
          </cell>
          <cell r="P67">
            <v>1</v>
          </cell>
          <cell r="Q67">
            <v>1</v>
          </cell>
          <cell r="R67" t="str">
            <v>fp</v>
          </cell>
          <cell r="S67">
            <v>1</v>
          </cell>
          <cell r="T67" t="str">
            <v>fp</v>
          </cell>
          <cell r="U67">
            <v>1</v>
          </cell>
          <cell r="V67">
            <v>1.5602766290000001</v>
          </cell>
          <cell r="W67" t="str">
            <v>no adduct</v>
          </cell>
          <cell r="X67">
            <v>6.9793998982649348E-6</v>
          </cell>
          <cell r="Y67">
            <v>6.9793998982649348E-6</v>
          </cell>
          <cell r="Z67">
            <v>4.8759399810000001</v>
          </cell>
          <cell r="AA67">
            <v>377.61103850000001</v>
          </cell>
          <cell r="AB67">
            <v>725.25775910000004</v>
          </cell>
          <cell r="AC67">
            <v>1192.390862</v>
          </cell>
          <cell r="AD67">
            <v>4000</v>
          </cell>
          <cell r="AE67" t="str">
            <v>ok</v>
          </cell>
          <cell r="AF67">
            <v>1.7999000000000001</v>
          </cell>
          <cell r="AG67">
            <v>1.7000000079472859</v>
          </cell>
          <cell r="AH67"/>
          <cell r="AI67">
            <v>76.647928359662743</v>
          </cell>
          <cell r="AJ67">
            <v>1.3046667031985519</v>
          </cell>
          <cell r="AK67" t="str">
            <v>over</v>
          </cell>
          <cell r="AL67"/>
          <cell r="AM67"/>
          <cell r="AN67">
            <v>377.61103850000001</v>
          </cell>
          <cell r="AO67">
            <v>1</v>
          </cell>
          <cell r="AP67" t="str">
            <v>fp</v>
          </cell>
          <cell r="AQ67" t="str">
            <v>4 of 4</v>
          </cell>
          <cell r="AR67">
            <v>725.25775910000004</v>
          </cell>
          <cell r="AS67" t="str">
            <v>4 of 4</v>
          </cell>
          <cell r="AT67">
            <v>1192.390862</v>
          </cell>
          <cell r="AU67" t="str">
            <v>4 of 4</v>
          </cell>
          <cell r="AV67" t="str">
            <v>ok</v>
          </cell>
          <cell r="AW67">
            <v>4000</v>
          </cell>
          <cell r="AX67">
            <v>0</v>
          </cell>
          <cell r="AY67">
            <v>100</v>
          </cell>
          <cell r="AZ67">
            <v>0</v>
          </cell>
          <cell r="BA67">
            <v>0</v>
          </cell>
          <cell r="BB67" t="str">
            <v>NC</v>
          </cell>
          <cell r="BC67">
            <v>6.9793998982649348E-6</v>
          </cell>
          <cell r="BE67">
            <v>6.9793998982649348E-6</v>
          </cell>
          <cell r="BF67">
            <v>-5.1561819172158261</v>
          </cell>
          <cell r="BG67">
            <v>-5.1561819172158261</v>
          </cell>
          <cell r="BH67">
            <v>2.5770446813081507</v>
          </cell>
          <cell r="BI67">
            <v>2.8604923837570722</v>
          </cell>
          <cell r="BJ67">
            <v>3.0764186391165622</v>
          </cell>
          <cell r="BK67">
            <v>3.6020599913279625</v>
          </cell>
          <cell r="BL67">
            <v>0</v>
          </cell>
          <cell r="BM67">
            <v>0</v>
          </cell>
          <cell r="BN67">
            <v>1.0250153100198092</v>
          </cell>
          <cell r="BO67">
            <v>0.74156760757088769</v>
          </cell>
          <cell r="BP67">
            <v>0.52564135221139763</v>
          </cell>
          <cell r="BQ67">
            <v>0</v>
          </cell>
          <cell r="BR67">
            <v>0</v>
          </cell>
          <cell r="BT67">
            <v>1.7999000000000001</v>
          </cell>
          <cell r="BU67">
            <v>0.25524837696185687</v>
          </cell>
          <cell r="BV67">
            <v>0</v>
          </cell>
          <cell r="BW67">
            <v>502.62975374329835</v>
          </cell>
          <cell r="BX67">
            <v>1.7000000079472859</v>
          </cell>
          <cell r="BY67" t="str">
            <v>100-06-1</v>
          </cell>
          <cell r="BZ67" t="str">
            <v>CC(C1=CC=C(C=C1)OC)=O</v>
          </cell>
          <cell r="CA67">
            <v>0</v>
          </cell>
          <cell r="CB67">
            <v>4.7238855620000004</v>
          </cell>
          <cell r="CC67">
            <v>0.1</v>
          </cell>
          <cell r="CD67">
            <v>2.411942781</v>
          </cell>
          <cell r="CE67" t="str">
            <v>OECD</v>
          </cell>
          <cell r="CF67">
            <v>0</v>
          </cell>
          <cell r="CG67" t="str">
            <v>NA</v>
          </cell>
          <cell r="CH67" t="str">
            <v>NA</v>
          </cell>
          <cell r="CI67">
            <v>425.99574360000003</v>
          </cell>
          <cell r="CJ67" t="str">
            <v>Inf</v>
          </cell>
          <cell r="CK67">
            <v>25000</v>
          </cell>
          <cell r="CL67">
            <v>0</v>
          </cell>
          <cell r="CM67">
            <v>2836.7566331490984</v>
          </cell>
          <cell r="CN67">
            <v>0.94511792963121488</v>
          </cell>
          <cell r="CO67" t="str">
            <v>OECD</v>
          </cell>
          <cell r="CP67">
            <v>1</v>
          </cell>
          <cell r="CQ67">
            <v>377.61103850000001</v>
          </cell>
          <cell r="CR67">
            <v>1.0250153100198118</v>
          </cell>
          <cell r="CS67">
            <v>1192.390862</v>
          </cell>
          <cell r="CT67">
            <v>4000</v>
          </cell>
          <cell r="CU67">
            <v>4.8759399810000001</v>
          </cell>
          <cell r="CV67">
            <v>0</v>
          </cell>
          <cell r="CX67">
            <v>0</v>
          </cell>
          <cell r="CY67" t="str">
            <v>belong to training set</v>
          </cell>
          <cell r="CZ67" t="str">
            <v>Non sensitiser</v>
          </cell>
          <cell r="DA67">
            <v>1.74</v>
          </cell>
          <cell r="DB67" t="str">
            <v>Exp</v>
          </cell>
          <cell r="DC67">
            <v>-2.1910999709999999</v>
          </cell>
          <cell r="DD67" t="str">
            <v>Exp</v>
          </cell>
          <cell r="DE67">
            <v>0.87798026200000001</v>
          </cell>
          <cell r="DF67" t="str">
            <v>NC</v>
          </cell>
        </row>
        <row r="68">
          <cell r="A68" t="str">
            <v>124-07-2</v>
          </cell>
          <cell r="B68" t="str">
            <v>GR-57-0109-0</v>
          </cell>
          <cell r="C68" t="str">
            <v>Octanoic acid</v>
          </cell>
          <cell r="D68" t="str">
            <v>124-07-2</v>
          </cell>
          <cell r="E68">
            <v>144.21</v>
          </cell>
          <cell r="F68" t="str">
            <v>&gt;50</v>
          </cell>
          <cell r="G68">
            <v>0</v>
          </cell>
          <cell r="H68" t="str">
            <v>V.weak/none</v>
          </cell>
          <cell r="I68">
            <v>0</v>
          </cell>
          <cell r="J68"/>
          <cell r="K68">
            <v>100</v>
          </cell>
          <cell r="L68">
            <v>0</v>
          </cell>
          <cell r="M68" t="str">
            <v>Ref 5</v>
          </cell>
          <cell r="N68">
            <v>0</v>
          </cell>
          <cell r="O68" t="str">
            <v>cn</v>
          </cell>
          <cell r="P68">
            <v>0</v>
          </cell>
          <cell r="Q68">
            <v>0</v>
          </cell>
          <cell r="R68" t="str">
            <v>cn</v>
          </cell>
          <cell r="S68">
            <v>0</v>
          </cell>
          <cell r="T68" t="str">
            <v>cn</v>
          </cell>
          <cell r="U68">
            <v>5.299771861</v>
          </cell>
          <cell r="V68">
            <v>-0.81691022000000002</v>
          </cell>
          <cell r="W68" t="str">
            <v>no adduct</v>
          </cell>
          <cell r="X68">
            <v>3.7815122727924181E-5</v>
          </cell>
          <cell r="Y68">
            <v>3.7815122727924181E-5</v>
          </cell>
          <cell r="Z68">
            <v>1.101165017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 t="str">
            <v>ok</v>
          </cell>
          <cell r="AF68">
            <v>6.7861000000000002</v>
          </cell>
          <cell r="AG68">
            <v>2.6700000000055297</v>
          </cell>
          <cell r="AH68"/>
          <cell r="AI68">
            <v>69.057413133899431</v>
          </cell>
          <cell r="AJ68">
            <v>1.4480704599534331</v>
          </cell>
          <cell r="AK68" t="str">
            <v>over</v>
          </cell>
          <cell r="AL68"/>
          <cell r="AM68"/>
          <cell r="AN68">
            <v>4000</v>
          </cell>
          <cell r="AO68">
            <v>0</v>
          </cell>
          <cell r="AP68" t="str">
            <v>cn</v>
          </cell>
          <cell r="AQ68" t="str">
            <v>0 of 2</v>
          </cell>
          <cell r="AR68">
            <v>4000</v>
          </cell>
          <cell r="AS68" t="str">
            <v>0 of 2</v>
          </cell>
          <cell r="AT68">
            <v>4000</v>
          </cell>
          <cell r="AU68" t="str">
            <v>0 of 2</v>
          </cell>
          <cell r="AV68" t="str">
            <v>ok</v>
          </cell>
          <cell r="AW68">
            <v>4000</v>
          </cell>
          <cell r="AX68">
            <v>0</v>
          </cell>
          <cell r="AY68">
            <v>100</v>
          </cell>
          <cell r="AZ68">
            <v>0</v>
          </cell>
          <cell r="BA68">
            <v>0</v>
          </cell>
          <cell r="BB68" t="str">
            <v>NC</v>
          </cell>
          <cell r="BC68">
            <v>3.7815122727924181E-5</v>
          </cell>
          <cell r="BE68">
            <v>3.7815122727924181E-5</v>
          </cell>
          <cell r="BF68">
            <v>-4.4223344857749796</v>
          </cell>
          <cell r="BG68">
            <v>-4.4223344857749796</v>
          </cell>
          <cell r="BH68">
            <v>3.6020599913279625</v>
          </cell>
          <cell r="BI68">
            <v>3.6020599913279625</v>
          </cell>
          <cell r="BJ68">
            <v>3.6020599913279625</v>
          </cell>
          <cell r="BK68">
            <v>3.6020599913279625</v>
          </cell>
          <cell r="BL68">
            <v>0.73384743144085007</v>
          </cell>
          <cell r="BM68">
            <v>0.73384743144085007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6.7861000000000002</v>
          </cell>
          <cell r="BU68">
            <v>0.83162025512168369</v>
          </cell>
          <cell r="BV68">
            <v>0</v>
          </cell>
          <cell r="BW68">
            <v>518.23503104317933</v>
          </cell>
          <cell r="BX68">
            <v>2.6700000000055297</v>
          </cell>
          <cell r="BY68" t="str">
            <v>124-07-2</v>
          </cell>
          <cell r="BZ68" t="str">
            <v>CCCCCCCC(O)=O</v>
          </cell>
          <cell r="CA68">
            <v>0</v>
          </cell>
          <cell r="CB68">
            <v>0</v>
          </cell>
          <cell r="CC68">
            <v>0.9</v>
          </cell>
          <cell r="CD68">
            <v>0.45</v>
          </cell>
          <cell r="CE68" t="str">
            <v>OECD</v>
          </cell>
          <cell r="CF68">
            <v>1</v>
          </cell>
          <cell r="CG68" t="str">
            <v>NA</v>
          </cell>
          <cell r="CH68">
            <v>158.69999999999999</v>
          </cell>
          <cell r="CI68">
            <v>359</v>
          </cell>
          <cell r="CJ68">
            <v>158.69999999999999</v>
          </cell>
          <cell r="CK68">
            <v>1100.4784688995214</v>
          </cell>
          <cell r="CL68">
            <v>1.3563584587654987</v>
          </cell>
          <cell r="CM68">
            <v>2489.4251438873862</v>
          </cell>
          <cell r="CN68">
            <v>1.0018409369420276</v>
          </cell>
          <cell r="CO68" t="str">
            <v>OECD</v>
          </cell>
          <cell r="CP68">
            <v>0</v>
          </cell>
          <cell r="CQ68">
            <v>4000</v>
          </cell>
          <cell r="CR68">
            <v>0</v>
          </cell>
          <cell r="CS68">
            <v>4000</v>
          </cell>
          <cell r="CT68">
            <v>4000</v>
          </cell>
          <cell r="CU68">
            <v>1.1000000000000001</v>
          </cell>
          <cell r="CV68">
            <v>0</v>
          </cell>
          <cell r="CX68">
            <v>0</v>
          </cell>
          <cell r="CY68" t="str">
            <v>belong to training set</v>
          </cell>
          <cell r="CZ68" t="str">
            <v>Non sensitiser</v>
          </cell>
          <cell r="DA68">
            <v>3.05</v>
          </cell>
          <cell r="DB68" t="str">
            <v>Exp</v>
          </cell>
          <cell r="DC68">
            <v>-2.4306003380000001</v>
          </cell>
          <cell r="DD68" t="str">
            <v>Exp</v>
          </cell>
          <cell r="DE68">
            <v>0.57739980700000004</v>
          </cell>
          <cell r="DF68" t="str">
            <v>NC</v>
          </cell>
        </row>
        <row r="69">
          <cell r="A69" t="str">
            <v>84-66-2</v>
          </cell>
          <cell r="B69" t="str">
            <v>GR-57-0208-0</v>
          </cell>
          <cell r="C69" t="str">
            <v>Diethyl phthalate</v>
          </cell>
          <cell r="D69" t="str">
            <v>84-66-2</v>
          </cell>
          <cell r="E69">
            <v>222.24</v>
          </cell>
          <cell r="F69" t="str">
            <v>&gt;100</v>
          </cell>
          <cell r="G69">
            <v>0</v>
          </cell>
          <cell r="H69" t="str">
            <v>V.weak/none</v>
          </cell>
          <cell r="I69">
            <v>0</v>
          </cell>
          <cell r="J69"/>
          <cell r="K69">
            <v>100</v>
          </cell>
          <cell r="L69">
            <v>0</v>
          </cell>
          <cell r="M69" t="str">
            <v>Ref 2</v>
          </cell>
          <cell r="N69">
            <v>0</v>
          </cell>
          <cell r="O69" t="str">
            <v>cn</v>
          </cell>
          <cell r="P69">
            <v>0</v>
          </cell>
          <cell r="Q69">
            <v>0</v>
          </cell>
          <cell r="R69" t="str">
            <v>cn</v>
          </cell>
          <cell r="S69">
            <v>0</v>
          </cell>
          <cell r="T69" t="str">
            <v>cn</v>
          </cell>
          <cell r="U69">
            <v>1</v>
          </cell>
          <cell r="V69">
            <v>0.66071693499999995</v>
          </cell>
          <cell r="W69" t="str">
            <v>no adduct</v>
          </cell>
          <cell r="X69">
            <v>6.9793998982649348E-6</v>
          </cell>
          <cell r="Y69">
            <v>6.9793998982649348E-6</v>
          </cell>
          <cell r="Z69">
            <v>1.0677562119999999</v>
          </cell>
          <cell r="AA69">
            <v>4000</v>
          </cell>
          <cell r="AB69">
            <v>4000</v>
          </cell>
          <cell r="AC69">
            <v>4000</v>
          </cell>
          <cell r="AD69">
            <v>4000</v>
          </cell>
          <cell r="AE69" t="str">
            <v>ok</v>
          </cell>
          <cell r="AF69">
            <v>0.27460000000000001</v>
          </cell>
          <cell r="AG69">
            <v>2.4099999666213989</v>
          </cell>
          <cell r="AH69"/>
          <cell r="AI69">
            <v>202.50802045570856</v>
          </cell>
          <cell r="AJ69">
            <v>2.025080204557085</v>
          </cell>
          <cell r="AK69" t="str">
            <v>under</v>
          </cell>
          <cell r="AL69"/>
          <cell r="AM69"/>
          <cell r="AN69">
            <v>4000</v>
          </cell>
          <cell r="AO69">
            <v>0</v>
          </cell>
          <cell r="AP69" t="str">
            <v>cn</v>
          </cell>
          <cell r="AQ69" t="str">
            <v>0 of 2</v>
          </cell>
          <cell r="AR69">
            <v>4000</v>
          </cell>
          <cell r="AS69" t="str">
            <v>0 of 2</v>
          </cell>
          <cell r="AT69">
            <v>4000</v>
          </cell>
          <cell r="AU69" t="str">
            <v>0 of 2</v>
          </cell>
          <cell r="AV69" t="str">
            <v>ok</v>
          </cell>
          <cell r="AW69">
            <v>4000</v>
          </cell>
          <cell r="AX69">
            <v>0</v>
          </cell>
          <cell r="AY69">
            <v>100</v>
          </cell>
          <cell r="AZ69">
            <v>0</v>
          </cell>
          <cell r="BA69">
            <v>0</v>
          </cell>
          <cell r="BB69" t="str">
            <v>NC</v>
          </cell>
          <cell r="BC69">
            <v>6.9793998982649348E-6</v>
          </cell>
          <cell r="BE69">
            <v>6.9793998982649348E-6</v>
          </cell>
          <cell r="BF69">
            <v>-5.1561819172158261</v>
          </cell>
          <cell r="BG69">
            <v>-5.1561819172158261</v>
          </cell>
          <cell r="BH69">
            <v>3.6020599913279625</v>
          </cell>
          <cell r="BI69">
            <v>3.6020599913279625</v>
          </cell>
          <cell r="BJ69">
            <v>3.6020599913279625</v>
          </cell>
          <cell r="BK69">
            <v>3.6020599913279625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0.27460000000000001</v>
          </cell>
          <cell r="BU69">
            <v>-0.5612994670992637</v>
          </cell>
          <cell r="BV69">
            <v>0</v>
          </cell>
          <cell r="BW69">
            <v>577.11482226662338</v>
          </cell>
          <cell r="BX69">
            <v>2.4099999666213989</v>
          </cell>
          <cell r="BY69" t="str">
            <v>84-66-2</v>
          </cell>
          <cell r="BZ69" t="str">
            <v>CCOC(=O)c1ccccc1C(=O)OCC</v>
          </cell>
          <cell r="CA69">
            <v>0</v>
          </cell>
          <cell r="CB69">
            <v>0.8</v>
          </cell>
          <cell r="CC69">
            <v>0</v>
          </cell>
          <cell r="CD69">
            <v>0.4</v>
          </cell>
          <cell r="CE69" t="str">
            <v>OECD</v>
          </cell>
          <cell r="CF69">
            <v>1</v>
          </cell>
          <cell r="CG69" t="str">
            <v>NA</v>
          </cell>
          <cell r="CH69">
            <v>296.60000000000002</v>
          </cell>
          <cell r="CI69">
            <v>600</v>
          </cell>
          <cell r="CJ69">
            <v>296.60000000000002</v>
          </cell>
          <cell r="CK69">
            <v>1334.5932325413967</v>
          </cell>
          <cell r="CL69">
            <v>1.2725910903732145</v>
          </cell>
          <cell r="CM69">
            <v>2699.7840172786177</v>
          </cell>
          <cell r="CN69">
            <v>0.96661098668193413</v>
          </cell>
          <cell r="CO69" t="str">
            <v>OECD</v>
          </cell>
          <cell r="CP69">
            <v>0</v>
          </cell>
          <cell r="CQ69">
            <v>4000</v>
          </cell>
          <cell r="CR69">
            <v>0</v>
          </cell>
          <cell r="CS69">
            <v>4000</v>
          </cell>
          <cell r="CT69">
            <v>4000</v>
          </cell>
          <cell r="CU69">
            <v>1.07</v>
          </cell>
          <cell r="CV69">
            <v>0</v>
          </cell>
          <cell r="CX69">
            <v>0</v>
          </cell>
          <cell r="CY69" t="str">
            <v>belong to training set</v>
          </cell>
          <cell r="CZ69" t="str">
            <v>Non sensitiser</v>
          </cell>
          <cell r="DA69">
            <v>2.4449999999999998</v>
          </cell>
          <cell r="DB69" t="str">
            <v>Exp</v>
          </cell>
          <cell r="DC69">
            <v>-2.6777993179999999</v>
          </cell>
          <cell r="DD69" t="str">
            <v>Exp</v>
          </cell>
          <cell r="DE69">
            <v>0.92626948200000003</v>
          </cell>
          <cell r="DF69" t="str">
            <v>NC</v>
          </cell>
        </row>
        <row r="70">
          <cell r="A70" t="str">
            <v>105-95-3</v>
          </cell>
          <cell r="B70" t="str">
            <v>GR-57-0244-0</v>
          </cell>
          <cell r="C70" t="str">
            <v>Ethylene brassylate</v>
          </cell>
          <cell r="D70" t="str">
            <v>105-95-3</v>
          </cell>
          <cell r="E70">
            <v>270.36</v>
          </cell>
          <cell r="F70" t="str">
            <v>&gt;30</v>
          </cell>
          <cell r="G70">
            <v>0</v>
          </cell>
          <cell r="H70" t="str">
            <v>V.weak/none</v>
          </cell>
          <cell r="I70">
            <v>0</v>
          </cell>
          <cell r="J70"/>
          <cell r="K70">
            <v>100</v>
          </cell>
          <cell r="L70">
            <v>0</v>
          </cell>
          <cell r="M70" t="str">
            <v>RIFM DB</v>
          </cell>
          <cell r="N70">
            <v>0</v>
          </cell>
          <cell r="O70" t="str">
            <v>cn</v>
          </cell>
          <cell r="P70">
            <v>0</v>
          </cell>
          <cell r="Q70">
            <v>0</v>
          </cell>
          <cell r="R70" t="str">
            <v>cn</v>
          </cell>
          <cell r="S70">
            <v>0</v>
          </cell>
          <cell r="T70" t="str">
            <v>cn</v>
          </cell>
          <cell r="U70">
            <v>1</v>
          </cell>
          <cell r="V70">
            <v>14</v>
          </cell>
          <cell r="W70" t="str">
            <v>no Adduct</v>
          </cell>
          <cell r="X70">
            <v>6.9793998982649348E-6</v>
          </cell>
          <cell r="Y70">
            <v>6.9793998982649348E-6</v>
          </cell>
          <cell r="Z70">
            <v>1.1496678650000001</v>
          </cell>
          <cell r="AA70">
            <v>4000</v>
          </cell>
          <cell r="AB70">
            <v>4000</v>
          </cell>
          <cell r="AC70">
            <v>4000</v>
          </cell>
          <cell r="AD70">
            <v>82.312601889999996</v>
          </cell>
          <cell r="AE70" t="str">
            <v>ok</v>
          </cell>
          <cell r="AF70">
            <v>0</v>
          </cell>
          <cell r="AG70">
            <v>3.8720000000103028</v>
          </cell>
          <cell r="AH70"/>
          <cell r="AI70">
            <v>94.246544080866755</v>
          </cell>
          <cell r="AJ70">
            <v>1.0610468635772636</v>
          </cell>
          <cell r="AK70" t="str">
            <v>over</v>
          </cell>
          <cell r="AL70"/>
          <cell r="AM70"/>
          <cell r="AN70">
            <v>4000</v>
          </cell>
          <cell r="AO70">
            <v>0</v>
          </cell>
          <cell r="AP70" t="str">
            <v>cn</v>
          </cell>
          <cell r="AQ70" t="str">
            <v>0 of 4</v>
          </cell>
          <cell r="AR70">
            <v>4000</v>
          </cell>
          <cell r="AS70" t="str">
            <v>0 of 4</v>
          </cell>
          <cell r="AT70">
            <v>4000</v>
          </cell>
          <cell r="AU70" t="str">
            <v>0 of 4</v>
          </cell>
          <cell r="AV70" t="str">
            <v>ok</v>
          </cell>
          <cell r="AW70">
            <v>82.312601889999996</v>
          </cell>
          <cell r="AX70">
            <v>0</v>
          </cell>
          <cell r="AY70" t="str">
            <v>NA</v>
          </cell>
          <cell r="AZ70" t="str">
            <v>NA</v>
          </cell>
          <cell r="BA70">
            <v>0</v>
          </cell>
          <cell r="BB70" t="str">
            <v>NC</v>
          </cell>
          <cell r="BC70">
            <v>6.9793998982649348E-6</v>
          </cell>
          <cell r="BE70">
            <v>6.9793998982649348E-6</v>
          </cell>
          <cell r="BF70">
            <v>-5.1561819172158261</v>
          </cell>
          <cell r="BG70">
            <v>-5.1561819172158261</v>
          </cell>
          <cell r="BH70">
            <v>3.6020599913279625</v>
          </cell>
          <cell r="BI70">
            <v>3.6020599913279625</v>
          </cell>
          <cell r="BJ70">
            <v>3.6020599913279625</v>
          </cell>
          <cell r="BK70">
            <v>1.9154663298941643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1.6865936614337955</v>
          </cell>
          <cell r="BR70">
            <v>0</v>
          </cell>
          <cell r="BT70">
            <v>0</v>
          </cell>
          <cell r="BU70">
            <v>-4</v>
          </cell>
          <cell r="BV70">
            <v>0</v>
          </cell>
          <cell r="BW70">
            <v>707.61379000265151</v>
          </cell>
          <cell r="BX70">
            <v>3.8720000000103028</v>
          </cell>
          <cell r="BY70" t="str">
            <v>105-95-3</v>
          </cell>
          <cell r="BZ70" t="str">
            <v>O=C1CCCCCCCCCCCC(=O)OCCO1</v>
          </cell>
          <cell r="CA70">
            <v>0</v>
          </cell>
          <cell r="CB70">
            <v>0.3</v>
          </cell>
          <cell r="CC70">
            <v>0.6</v>
          </cell>
          <cell r="CD70">
            <v>0.5</v>
          </cell>
          <cell r="CE70" t="str">
            <v>OECD</v>
          </cell>
          <cell r="CF70">
            <v>1</v>
          </cell>
          <cell r="CG70" t="str">
            <v>NA</v>
          </cell>
          <cell r="CH70">
            <v>170</v>
          </cell>
          <cell r="CI70">
            <v>749</v>
          </cell>
          <cell r="CJ70">
            <v>170</v>
          </cell>
          <cell r="CK70">
            <v>628.7912413078858</v>
          </cell>
          <cell r="CL70">
            <v>1.5994335250652192</v>
          </cell>
          <cell r="CM70">
            <v>2770.3802337623906</v>
          </cell>
          <cell r="CN70">
            <v>0.95540062874402665</v>
          </cell>
          <cell r="CO70" t="str">
            <v>OECD</v>
          </cell>
          <cell r="CP70">
            <v>0</v>
          </cell>
          <cell r="CQ70">
            <v>4000</v>
          </cell>
          <cell r="CR70">
            <v>0</v>
          </cell>
          <cell r="CS70">
            <v>4000</v>
          </cell>
          <cell r="CT70">
            <v>119.73</v>
          </cell>
          <cell r="CU70">
            <v>1.1599999999999999</v>
          </cell>
          <cell r="CV70">
            <v>0</v>
          </cell>
          <cell r="CX70">
            <v>0</v>
          </cell>
          <cell r="DA70">
            <v>3.7240114850000001</v>
          </cell>
          <cell r="DB70" t="str">
            <v>Pred</v>
          </cell>
          <cell r="DC70">
            <v>-5.6951417060000002</v>
          </cell>
          <cell r="DD70" t="str">
            <v>Pred</v>
          </cell>
          <cell r="DE70">
            <v>1.1607345650000001</v>
          </cell>
          <cell r="DF70" t="str">
            <v>NA</v>
          </cell>
        </row>
        <row r="71">
          <cell r="A71" t="str">
            <v>67-63-0</v>
          </cell>
          <cell r="B71" t="str">
            <v>GR-57-0357-0</v>
          </cell>
          <cell r="C71" t="str">
            <v>Isopropanol</v>
          </cell>
          <cell r="D71" t="str">
            <v>67-63-0</v>
          </cell>
          <cell r="E71">
            <v>60.1</v>
          </cell>
          <cell r="F71" t="str">
            <v>&gt;50</v>
          </cell>
          <cell r="G71">
            <v>0</v>
          </cell>
          <cell r="H71" t="str">
            <v>V.weak/none</v>
          </cell>
          <cell r="I71">
            <v>0</v>
          </cell>
          <cell r="J71"/>
          <cell r="K71">
            <v>100</v>
          </cell>
          <cell r="L71">
            <v>0</v>
          </cell>
          <cell r="M71" t="str">
            <v>Ref 5</v>
          </cell>
          <cell r="N71">
            <v>0</v>
          </cell>
          <cell r="O71" t="str">
            <v>cn</v>
          </cell>
          <cell r="P71">
            <v>0</v>
          </cell>
          <cell r="Q71">
            <v>0</v>
          </cell>
          <cell r="R71" t="str">
            <v>cn</v>
          </cell>
          <cell r="S71">
            <v>0</v>
          </cell>
          <cell r="T71" t="str">
            <v>cn</v>
          </cell>
          <cell r="U71">
            <v>7.2052901399999998</v>
          </cell>
          <cell r="V71">
            <v>9.9337287540000005</v>
          </cell>
          <cell r="W71" t="str">
            <v>no Adduct</v>
          </cell>
          <cell r="X71">
            <v>5.1930940027635694E-5</v>
          </cell>
          <cell r="Y71">
            <v>5.1930940027635694E-5</v>
          </cell>
          <cell r="Z71">
            <v>1.173452216</v>
          </cell>
          <cell r="AA71">
            <v>4000</v>
          </cell>
          <cell r="AB71">
            <v>4000</v>
          </cell>
          <cell r="AC71">
            <v>4000</v>
          </cell>
          <cell r="AD71">
            <v>4000</v>
          </cell>
          <cell r="AE71" t="str">
            <v>ok</v>
          </cell>
          <cell r="AF71">
            <v>6879.4350000000004</v>
          </cell>
          <cell r="AG71">
            <v>5.000000074505806E-2</v>
          </cell>
          <cell r="AH71"/>
          <cell r="AI71">
            <v>90.020794067536983</v>
          </cell>
          <cell r="AJ71">
            <v>1.1108544535274403</v>
          </cell>
          <cell r="AK71" t="str">
            <v>over</v>
          </cell>
          <cell r="AL71"/>
          <cell r="AM71"/>
          <cell r="AN71">
            <v>4000</v>
          </cell>
          <cell r="AO71">
            <v>0</v>
          </cell>
          <cell r="AP71" t="str">
            <v>cn</v>
          </cell>
          <cell r="AQ71" t="str">
            <v>0 of 2</v>
          </cell>
          <cell r="AR71">
            <v>4000</v>
          </cell>
          <cell r="AS71" t="str">
            <v>0 of 2</v>
          </cell>
          <cell r="AT71">
            <v>4000</v>
          </cell>
          <cell r="AU71" t="str">
            <v>0 of 2</v>
          </cell>
          <cell r="AV71" t="str">
            <v>ok</v>
          </cell>
          <cell r="AW71">
            <v>4000</v>
          </cell>
          <cell r="AX71">
            <v>0</v>
          </cell>
          <cell r="AY71">
            <v>100</v>
          </cell>
          <cell r="AZ71">
            <v>0</v>
          </cell>
          <cell r="BA71">
            <v>0</v>
          </cell>
          <cell r="BB71" t="str">
            <v>NC</v>
          </cell>
          <cell r="BC71">
            <v>5.1930940027635694E-5</v>
          </cell>
          <cell r="BE71">
            <v>5.1930940027635694E-5</v>
          </cell>
          <cell r="BF71">
            <v>-4.2845738159545288</v>
          </cell>
          <cell r="BG71">
            <v>-4.2845738159545288</v>
          </cell>
          <cell r="BH71">
            <v>3.6020599913279625</v>
          </cell>
          <cell r="BI71">
            <v>3.6020599913279625</v>
          </cell>
          <cell r="BJ71">
            <v>3.6020599913279625</v>
          </cell>
          <cell r="BK71">
            <v>3.6020599913279625</v>
          </cell>
          <cell r="BL71">
            <v>0.87160810126130084</v>
          </cell>
          <cell r="BM71">
            <v>0.87160810126130084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6879.4350000000004</v>
          </cell>
          <cell r="BU71">
            <v>3.8375527715991393</v>
          </cell>
          <cell r="BV71">
            <v>2.8375527715991393</v>
          </cell>
          <cell r="BW71">
            <v>340.15553036378697</v>
          </cell>
          <cell r="BX71">
            <v>5.000000074505806E-2</v>
          </cell>
          <cell r="BY71" t="str">
            <v>67-63-0</v>
          </cell>
          <cell r="BZ71" t="str">
            <v>CC(C)O</v>
          </cell>
          <cell r="CA71">
            <v>0</v>
          </cell>
          <cell r="CB71">
            <v>0</v>
          </cell>
          <cell r="CC71">
            <v>0.5</v>
          </cell>
          <cell r="CD71">
            <v>0.25</v>
          </cell>
          <cell r="CE71" t="str">
            <v>OECD</v>
          </cell>
          <cell r="CF71">
            <v>0</v>
          </cell>
          <cell r="CG71" t="str">
            <v>NA</v>
          </cell>
          <cell r="CH71" t="str">
            <v>NA</v>
          </cell>
          <cell r="CI71">
            <v>5000</v>
          </cell>
          <cell r="CJ71" t="str">
            <v>Inf</v>
          </cell>
          <cell r="CK71">
            <v>25000</v>
          </cell>
          <cell r="CL71">
            <v>0</v>
          </cell>
          <cell r="CM71">
            <v>83194.675540765384</v>
          </cell>
          <cell r="CN71">
            <v>0</v>
          </cell>
          <cell r="CO71" t="str">
            <v>OECD</v>
          </cell>
          <cell r="CP71">
            <v>0</v>
          </cell>
          <cell r="CQ71">
            <v>4000</v>
          </cell>
          <cell r="CR71">
            <v>0</v>
          </cell>
          <cell r="CS71">
            <v>4000</v>
          </cell>
          <cell r="CT71">
            <v>4000</v>
          </cell>
          <cell r="CU71">
            <v>1.17</v>
          </cell>
          <cell r="CV71">
            <v>0</v>
          </cell>
          <cell r="CX71">
            <v>0</v>
          </cell>
          <cell r="CY71" t="str">
            <v>belong to training set</v>
          </cell>
          <cell r="CZ71" t="str">
            <v>Non sensitiser</v>
          </cell>
          <cell r="DA71">
            <v>0.05</v>
          </cell>
          <cell r="DB71" t="str">
            <v>Exp</v>
          </cell>
          <cell r="DC71">
            <v>1.6572002749999999</v>
          </cell>
          <cell r="DD71" t="str">
            <v>Exp</v>
          </cell>
          <cell r="DE71">
            <v>0.66258655799999999</v>
          </cell>
          <cell r="DF71" t="str">
            <v>NC</v>
          </cell>
        </row>
        <row r="72">
          <cell r="A72" t="str">
            <v>103694-68-4</v>
          </cell>
          <cell r="B72" t="str">
            <v>GR-57-0418-0</v>
          </cell>
          <cell r="C72" t="str">
            <v>Majantol</v>
          </cell>
          <cell r="D72" t="str">
            <v>103694-68-4</v>
          </cell>
          <cell r="E72">
            <v>178.27</v>
          </cell>
          <cell r="F72" t="str">
            <v>&gt;30</v>
          </cell>
          <cell r="G72">
            <v>0</v>
          </cell>
          <cell r="H72" t="str">
            <v>V.weak/none</v>
          </cell>
          <cell r="I72">
            <v>0</v>
          </cell>
          <cell r="J72" t="str">
            <v>rel. Frequent human pos. Patch tests</v>
          </cell>
          <cell r="K72">
            <v>100</v>
          </cell>
          <cell r="L72">
            <v>0</v>
          </cell>
          <cell r="M72" t="str">
            <v>RIFM DB</v>
          </cell>
          <cell r="N72">
            <v>0</v>
          </cell>
          <cell r="O72" t="str">
            <v>cn</v>
          </cell>
          <cell r="P72">
            <v>1</v>
          </cell>
          <cell r="Q72">
            <v>1</v>
          </cell>
          <cell r="R72" t="str">
            <v>fp</v>
          </cell>
          <cell r="S72">
            <v>1</v>
          </cell>
          <cell r="T72" t="str">
            <v>fp</v>
          </cell>
          <cell r="U72">
            <v>1</v>
          </cell>
          <cell r="V72">
            <v>14</v>
          </cell>
          <cell r="W72" t="str">
            <v>no Adduct</v>
          </cell>
          <cell r="X72">
            <v>6.9793998982649348E-6</v>
          </cell>
          <cell r="Y72">
            <v>6.9793998982649348E-6</v>
          </cell>
          <cell r="Z72">
            <v>2.406203052</v>
          </cell>
          <cell r="AA72">
            <v>115.61538950000001</v>
          </cell>
          <cell r="AB72">
            <v>263.69759260000001</v>
          </cell>
          <cell r="AC72">
            <v>4000</v>
          </cell>
          <cell r="AD72">
            <v>629.31508589999999</v>
          </cell>
          <cell r="AE72" t="str">
            <v>ok</v>
          </cell>
          <cell r="AF72">
            <v>4.0099999999999997E-2</v>
          </cell>
          <cell r="AG72">
            <v>3.4470000000073924</v>
          </cell>
          <cell r="AH72"/>
          <cell r="AI72">
            <v>43.05710320605219</v>
          </cell>
          <cell r="AJ72">
            <v>2.3224971620000625</v>
          </cell>
          <cell r="AK72" t="str">
            <v>over</v>
          </cell>
          <cell r="AL72"/>
          <cell r="AM72"/>
          <cell r="AN72">
            <v>115.61538950000001</v>
          </cell>
          <cell r="AO72">
            <v>1</v>
          </cell>
          <cell r="AP72" t="str">
            <v>fp</v>
          </cell>
          <cell r="AQ72" t="str">
            <v>5 of 6</v>
          </cell>
          <cell r="AR72">
            <v>263.69759260000001</v>
          </cell>
          <cell r="AS72" t="str">
            <v>4 of 6</v>
          </cell>
          <cell r="AT72">
            <v>4000</v>
          </cell>
          <cell r="AU72" t="str">
            <v>0 of 6</v>
          </cell>
          <cell r="AV72" t="str">
            <v>ok</v>
          </cell>
          <cell r="AW72">
            <v>629.31508589999999</v>
          </cell>
          <cell r="AX72">
            <v>0</v>
          </cell>
          <cell r="BA72">
            <v>0</v>
          </cell>
          <cell r="BB72" t="str">
            <v>NC</v>
          </cell>
          <cell r="BC72">
            <v>6.9793998982649348E-6</v>
          </cell>
          <cell r="BE72">
            <v>6.9793998982649348E-6</v>
          </cell>
          <cell r="BF72">
            <v>-5.1561819172158261</v>
          </cell>
          <cell r="BG72">
            <v>-5.1561819172158261</v>
          </cell>
          <cell r="BH72">
            <v>2.0630156466285072</v>
          </cell>
          <cell r="BI72">
            <v>2.4211061649648102</v>
          </cell>
          <cell r="BJ72">
            <v>3.6020599913279625</v>
          </cell>
          <cell r="BK72">
            <v>2.7988681427511328</v>
          </cell>
          <cell r="BL72">
            <v>0</v>
          </cell>
          <cell r="BM72">
            <v>0</v>
          </cell>
          <cell r="BN72">
            <v>1.5390443446994526</v>
          </cell>
          <cell r="BO72">
            <v>1.1809538263631496</v>
          </cell>
          <cell r="BP72">
            <v>0</v>
          </cell>
          <cell r="BQ72">
            <v>0.80319184857682702</v>
          </cell>
          <cell r="BR72">
            <v>0</v>
          </cell>
          <cell r="BT72">
            <v>4.0099999999999997E-2</v>
          </cell>
          <cell r="BU72">
            <v>-1.3968556273798178</v>
          </cell>
          <cell r="BV72">
            <v>0</v>
          </cell>
          <cell r="BW72">
            <v>550.21215275581926</v>
          </cell>
          <cell r="BX72">
            <v>3.4470000000073924</v>
          </cell>
          <cell r="BZ72" t="str">
            <v>OCC(C)(C)CC1=CC(C)=CC=C1</v>
          </cell>
          <cell r="CA72">
            <v>0</v>
          </cell>
          <cell r="CB72">
            <v>0.14000000000000001</v>
          </cell>
          <cell r="CC72">
            <v>0.14000000000000001</v>
          </cell>
          <cell r="CD72">
            <v>0.14000000000000001</v>
          </cell>
          <cell r="CE72" t="str">
            <v>Jaworska et al., 2015</v>
          </cell>
          <cell r="CF72">
            <v>1</v>
          </cell>
          <cell r="CG72">
            <v>5000.0000000000036</v>
          </cell>
          <cell r="CH72">
            <v>53.200000000000045</v>
          </cell>
          <cell r="CI72">
            <v>186.00000000000026</v>
          </cell>
          <cell r="CJ72">
            <v>53.200000000000045</v>
          </cell>
          <cell r="CK72">
            <v>298.42373927189118</v>
          </cell>
          <cell r="CL72">
            <v>1.9231066408609907</v>
          </cell>
          <cell r="CM72">
            <v>1043.3611936949585</v>
          </cell>
          <cell r="CN72">
            <v>1.3795053289381225</v>
          </cell>
          <cell r="CO72" t="str">
            <v>Jaworska et al., 2015</v>
          </cell>
          <cell r="DF72"/>
        </row>
        <row r="73">
          <cell r="A73" t="str">
            <v>119-36-8</v>
          </cell>
          <cell r="B73" t="str">
            <v>GR-57-0448-0</v>
          </cell>
          <cell r="C73" t="str">
            <v>Methyl salicylate</v>
          </cell>
          <cell r="D73" t="str">
            <v>119-36-8</v>
          </cell>
          <cell r="E73">
            <v>152.15</v>
          </cell>
          <cell r="F73" t="str">
            <v>&gt;20</v>
          </cell>
          <cell r="G73">
            <v>0</v>
          </cell>
          <cell r="H73" t="str">
            <v>V.weak/none</v>
          </cell>
          <cell r="I73">
            <v>0</v>
          </cell>
          <cell r="J73"/>
          <cell r="K73">
            <v>100</v>
          </cell>
          <cell r="L73">
            <v>0</v>
          </cell>
          <cell r="M73" t="str">
            <v>Ref 32</v>
          </cell>
          <cell r="N73">
            <v>0</v>
          </cell>
          <cell r="O73" t="str">
            <v>cn</v>
          </cell>
          <cell r="P73">
            <v>0</v>
          </cell>
          <cell r="Q73">
            <v>0</v>
          </cell>
          <cell r="R73" t="str">
            <v>cn</v>
          </cell>
          <cell r="S73">
            <v>0</v>
          </cell>
          <cell r="T73" t="str">
            <v>cn</v>
          </cell>
          <cell r="U73">
            <v>1</v>
          </cell>
          <cell r="V73">
            <v>2.0990983000000001E-2</v>
          </cell>
          <cell r="W73" t="str">
            <v>no adduct</v>
          </cell>
          <cell r="X73">
            <v>6.9793998982649348E-6</v>
          </cell>
          <cell r="Y73">
            <v>6.9793998982649348E-6</v>
          </cell>
          <cell r="Z73">
            <v>1.217358889</v>
          </cell>
          <cell r="AA73">
            <v>4000</v>
          </cell>
          <cell r="AB73">
            <v>4000</v>
          </cell>
          <cell r="AC73">
            <v>4000</v>
          </cell>
          <cell r="AD73">
            <v>4000</v>
          </cell>
          <cell r="AE73" t="str">
            <v>ok</v>
          </cell>
          <cell r="AF73">
            <v>7.6260000000000003</v>
          </cell>
          <cell r="AG73">
            <v>2.7200000286102295</v>
          </cell>
          <cell r="AH73"/>
          <cell r="AI73">
            <v>138.64108761850278</v>
          </cell>
          <cell r="AJ73">
            <v>1.3864108761850278</v>
          </cell>
          <cell r="AK73" t="str">
            <v>under</v>
          </cell>
          <cell r="AL73"/>
          <cell r="AM73"/>
          <cell r="AN73">
            <v>4000</v>
          </cell>
          <cell r="AO73">
            <v>0</v>
          </cell>
          <cell r="AP73" t="str">
            <v>cn</v>
          </cell>
          <cell r="AQ73" t="str">
            <v>0 of 2</v>
          </cell>
          <cell r="AR73">
            <v>4000</v>
          </cell>
          <cell r="AS73" t="str">
            <v>0 of 2</v>
          </cell>
          <cell r="AT73">
            <v>4000</v>
          </cell>
          <cell r="AU73" t="str">
            <v>0 of 2</v>
          </cell>
          <cell r="AV73" t="str">
            <v>ok</v>
          </cell>
          <cell r="AW73">
            <v>4000</v>
          </cell>
          <cell r="AX73">
            <v>0</v>
          </cell>
          <cell r="BA73">
            <v>0</v>
          </cell>
          <cell r="BB73" t="str">
            <v>NC</v>
          </cell>
          <cell r="BC73">
            <v>6.9793998982649348E-6</v>
          </cell>
          <cell r="BE73">
            <v>6.9793998982649348E-6</v>
          </cell>
          <cell r="BF73">
            <v>-5.1561819172158261</v>
          </cell>
          <cell r="BG73">
            <v>-5.1561819172158261</v>
          </cell>
          <cell r="BH73">
            <v>3.6020599913279625</v>
          </cell>
          <cell r="BI73">
            <v>3.6020599913279625</v>
          </cell>
          <cell r="BJ73">
            <v>3.6020599913279625</v>
          </cell>
          <cell r="BK73">
            <v>3.6020599913279625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7.6260000000000003</v>
          </cell>
          <cell r="BU73">
            <v>0.88229680093765184</v>
          </cell>
          <cell r="BV73">
            <v>0</v>
          </cell>
          <cell r="BW73">
            <v>525.35639841388911</v>
          </cell>
          <cell r="BX73">
            <v>2.7200000286102295</v>
          </cell>
          <cell r="BZ73" t="str">
            <v>O=C(OC)C(C=CC=C1)=C1O</v>
          </cell>
          <cell r="CA73">
            <v>0</v>
          </cell>
          <cell r="CB73">
            <v>0.33534540576793859</v>
          </cell>
          <cell r="CC73">
            <v>1.6084303937881259</v>
          </cell>
          <cell r="CD73">
            <v>0.97188789977803225</v>
          </cell>
          <cell r="CE73" t="str">
            <v>Natsch et al. 2013</v>
          </cell>
          <cell r="CF73">
            <v>0</v>
          </cell>
          <cell r="CG73">
            <v>5000</v>
          </cell>
          <cell r="CH73">
            <v>5000</v>
          </cell>
          <cell r="CI73">
            <v>542.4</v>
          </cell>
          <cell r="CJ73">
            <v>5000</v>
          </cell>
          <cell r="CK73">
            <v>25000</v>
          </cell>
          <cell r="CL73">
            <v>0</v>
          </cell>
          <cell r="CM73">
            <v>3564.9030561945447</v>
          </cell>
          <cell r="CN73">
            <v>0.84589228450721654</v>
          </cell>
          <cell r="CO73" t="str">
            <v>Nukada, 2012</v>
          </cell>
          <cell r="DF73"/>
        </row>
        <row r="74">
          <cell r="A74" t="str">
            <v>103-60-6</v>
          </cell>
          <cell r="B74" t="str">
            <v>GR-57-0581-0</v>
          </cell>
          <cell r="C74" t="str">
            <v>Phenoxyethyl isobutyrate</v>
          </cell>
          <cell r="D74" t="str">
            <v>103-60-6</v>
          </cell>
          <cell r="E74">
            <v>208.25</v>
          </cell>
          <cell r="F74" t="str">
            <v>&gt;100</v>
          </cell>
          <cell r="G74">
            <v>0</v>
          </cell>
          <cell r="H74" t="str">
            <v>V.weak/none</v>
          </cell>
          <cell r="I74">
            <v>0</v>
          </cell>
          <cell r="J74"/>
          <cell r="K74">
            <v>100</v>
          </cell>
          <cell r="L74">
            <v>0</v>
          </cell>
          <cell r="M74" t="str">
            <v>Givaudan</v>
          </cell>
          <cell r="N74">
            <v>0</v>
          </cell>
          <cell r="O74" t="str">
            <v>cn</v>
          </cell>
          <cell r="P74">
            <v>1</v>
          </cell>
          <cell r="Q74">
            <v>1</v>
          </cell>
          <cell r="R74" t="str">
            <v>fp</v>
          </cell>
          <cell r="S74">
            <v>1</v>
          </cell>
          <cell r="T74" t="str">
            <v>fp</v>
          </cell>
          <cell r="U74">
            <v>1</v>
          </cell>
          <cell r="V74">
            <v>4.44814752</v>
          </cell>
          <cell r="W74" t="str">
            <v>no Adduct</v>
          </cell>
          <cell r="X74">
            <v>6.9793998982649348E-6</v>
          </cell>
          <cell r="Y74">
            <v>6.9793998982649348E-6</v>
          </cell>
          <cell r="Z74">
            <v>1.944</v>
          </cell>
          <cell r="AA74">
            <v>727.42499999999995</v>
          </cell>
          <cell r="AB74">
            <v>4000</v>
          </cell>
          <cell r="AC74">
            <v>4000</v>
          </cell>
          <cell r="AD74">
            <v>4000</v>
          </cell>
          <cell r="AE74" t="str">
            <v>ok</v>
          </cell>
          <cell r="AF74">
            <v>0.64529999999999998</v>
          </cell>
          <cell r="AG74">
            <v>2.4290000000037253</v>
          </cell>
          <cell r="AH74"/>
          <cell r="AI74">
            <v>124.86015639617834</v>
          </cell>
          <cell r="AJ74">
            <v>1.2486015639617829</v>
          </cell>
          <cell r="AK74" t="str">
            <v>under</v>
          </cell>
          <cell r="AL74"/>
          <cell r="AM74"/>
          <cell r="AN74">
            <v>727.42499999999995</v>
          </cell>
          <cell r="AO74">
            <v>1</v>
          </cell>
          <cell r="AP74" t="str">
            <v>fp</v>
          </cell>
          <cell r="AQ74" t="str">
            <v>4 of 4</v>
          </cell>
          <cell r="AR74">
            <v>4000</v>
          </cell>
          <cell r="AS74" t="str">
            <v>1 of 4</v>
          </cell>
          <cell r="AT74">
            <v>4000</v>
          </cell>
          <cell r="AU74" t="str">
            <v>0 of 4</v>
          </cell>
          <cell r="AV74" t="str">
            <v>ok</v>
          </cell>
          <cell r="AW74">
            <v>4000</v>
          </cell>
          <cell r="AX74">
            <v>0</v>
          </cell>
          <cell r="BA74">
            <v>0</v>
          </cell>
          <cell r="BB74" t="str">
            <v>NC</v>
          </cell>
          <cell r="BC74">
            <v>6.9793998982649348E-6</v>
          </cell>
          <cell r="BE74">
            <v>6.9793998982649348E-6</v>
          </cell>
          <cell r="BF74">
            <v>-5.1561819172158261</v>
          </cell>
          <cell r="BG74">
            <v>-5.1561819172158261</v>
          </cell>
          <cell r="BH74">
            <v>2.8617882227229186</v>
          </cell>
          <cell r="BI74">
            <v>3.6020599913279625</v>
          </cell>
          <cell r="BJ74">
            <v>3.6020599913279625</v>
          </cell>
          <cell r="BK74">
            <v>3.6020599913279625</v>
          </cell>
          <cell r="BL74">
            <v>0</v>
          </cell>
          <cell r="BM74">
            <v>0</v>
          </cell>
          <cell r="BN74">
            <v>0.74027176860504129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0.64529999999999998</v>
          </cell>
          <cell r="BU74">
            <v>-0.19023833489287501</v>
          </cell>
          <cell r="BV74">
            <v>0</v>
          </cell>
          <cell r="BW74">
            <v>549.35011850576848</v>
          </cell>
          <cell r="BX74">
            <v>2.4290000000037253</v>
          </cell>
          <cell r="BZ74" t="str">
            <v>O=C(OCCOC1=CC=CC=C1)C(C)C</v>
          </cell>
          <cell r="CA74"/>
          <cell r="CE74"/>
          <cell r="CF74"/>
          <cell r="CL74"/>
          <cell r="CN74"/>
          <cell r="CO74"/>
          <cell r="DF74"/>
        </row>
        <row r="75">
          <cell r="A75" t="str">
            <v>57-55-6</v>
          </cell>
          <cell r="B75" t="str">
            <v>GR-57-0602-0</v>
          </cell>
          <cell r="C75" t="str">
            <v>Propylene glycol</v>
          </cell>
          <cell r="D75" t="str">
            <v>57-55-6</v>
          </cell>
          <cell r="E75">
            <v>76.09</v>
          </cell>
          <cell r="F75" t="str">
            <v>&gt;100</v>
          </cell>
          <cell r="G75">
            <v>0</v>
          </cell>
          <cell r="H75" t="str">
            <v>V.weak/none</v>
          </cell>
          <cell r="I75">
            <v>0</v>
          </cell>
          <cell r="J75"/>
          <cell r="K75">
            <v>100</v>
          </cell>
          <cell r="L75">
            <v>0</v>
          </cell>
          <cell r="M75" t="str">
            <v>Ref 22</v>
          </cell>
          <cell r="N75">
            <v>0</v>
          </cell>
          <cell r="O75" t="str">
            <v>cn</v>
          </cell>
          <cell r="P75">
            <v>0</v>
          </cell>
          <cell r="Q75">
            <v>0</v>
          </cell>
          <cell r="R75" t="str">
            <v>cn</v>
          </cell>
          <cell r="S75">
            <v>0</v>
          </cell>
          <cell r="T75" t="str">
            <v>cn</v>
          </cell>
          <cell r="U75">
            <v>1</v>
          </cell>
          <cell r="V75">
            <v>1.313111396</v>
          </cell>
          <cell r="W75" t="str">
            <v>no Adduct</v>
          </cell>
          <cell r="X75">
            <v>6.9793998982649348E-6</v>
          </cell>
          <cell r="Y75">
            <v>6.9793998982649348E-6</v>
          </cell>
          <cell r="Z75">
            <v>1.2353340020000001</v>
          </cell>
          <cell r="AA75">
            <v>4000</v>
          </cell>
          <cell r="AB75">
            <v>4000</v>
          </cell>
          <cell r="AC75">
            <v>4000</v>
          </cell>
          <cell r="AD75">
            <v>4000</v>
          </cell>
          <cell r="AE75" t="str">
            <v>ok</v>
          </cell>
          <cell r="AF75">
            <v>16.532</v>
          </cell>
          <cell r="AG75">
            <v>-0.80999999999949068</v>
          </cell>
          <cell r="AH75"/>
          <cell r="AI75">
            <v>76.399189654131206</v>
          </cell>
          <cell r="AJ75">
            <v>1.308914406719661</v>
          </cell>
          <cell r="AK75" t="str">
            <v>over</v>
          </cell>
          <cell r="AL75"/>
          <cell r="AM75"/>
          <cell r="AN75">
            <v>4000</v>
          </cell>
          <cell r="AO75">
            <v>0</v>
          </cell>
          <cell r="AP75" t="str">
            <v>cn</v>
          </cell>
          <cell r="AQ75" t="str">
            <v>0 of 2</v>
          </cell>
          <cell r="AR75">
            <v>4000</v>
          </cell>
          <cell r="AS75" t="str">
            <v>0 of 2</v>
          </cell>
          <cell r="AT75">
            <v>4000</v>
          </cell>
          <cell r="AU75" t="str">
            <v>0 of 2</v>
          </cell>
          <cell r="AV75" t="str">
            <v>ok</v>
          </cell>
          <cell r="AW75">
            <v>4000</v>
          </cell>
          <cell r="AX75">
            <v>0</v>
          </cell>
          <cell r="AY75">
            <v>100</v>
          </cell>
          <cell r="AZ75">
            <v>0</v>
          </cell>
          <cell r="BA75">
            <v>0</v>
          </cell>
          <cell r="BB75" t="str">
            <v>NC</v>
          </cell>
          <cell r="BC75">
            <v>6.9793998982649348E-6</v>
          </cell>
          <cell r="BE75">
            <v>6.9793998982649348E-6</v>
          </cell>
          <cell r="BF75">
            <v>-5.1561819172158261</v>
          </cell>
          <cell r="BG75">
            <v>-5.1561819172158261</v>
          </cell>
          <cell r="BH75">
            <v>3.6020599913279625</v>
          </cell>
          <cell r="BI75">
            <v>3.6020599913279625</v>
          </cell>
          <cell r="BJ75">
            <v>3.6020599913279625</v>
          </cell>
          <cell r="BK75">
            <v>3.6020599913279625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16.532</v>
          </cell>
          <cell r="BU75">
            <v>1.2183253966096705</v>
          </cell>
          <cell r="BV75">
            <v>0.21832539660967054</v>
          </cell>
          <cell r="BW75">
            <v>428.32681436371058</v>
          </cell>
          <cell r="BX75">
            <v>-0.80999999999949068</v>
          </cell>
          <cell r="BY75" t="str">
            <v>57-55-6</v>
          </cell>
          <cell r="BZ75" t="str">
            <v>CC(O)CO</v>
          </cell>
          <cell r="CA75">
            <v>0</v>
          </cell>
          <cell r="CB75">
            <v>0</v>
          </cell>
          <cell r="CC75">
            <v>0.6</v>
          </cell>
          <cell r="CD75">
            <v>0.3</v>
          </cell>
          <cell r="CE75" t="str">
            <v>OECD</v>
          </cell>
          <cell r="CF75">
            <v>0</v>
          </cell>
          <cell r="CG75" t="str">
            <v>NA</v>
          </cell>
          <cell r="CH75" t="str">
            <v>NA</v>
          </cell>
          <cell r="CI75">
            <v>5000</v>
          </cell>
          <cell r="CJ75" t="str">
            <v>Inf</v>
          </cell>
          <cell r="CK75">
            <v>25000</v>
          </cell>
          <cell r="CL75">
            <v>0</v>
          </cell>
          <cell r="CM75">
            <v>65711.657247995798</v>
          </cell>
          <cell r="CN75">
            <v>0</v>
          </cell>
          <cell r="CO75" t="str">
            <v>OECD</v>
          </cell>
          <cell r="CP75">
            <v>0</v>
          </cell>
          <cell r="CQ75">
            <v>4000</v>
          </cell>
          <cell r="CR75">
            <v>0</v>
          </cell>
          <cell r="CS75">
            <v>4000</v>
          </cell>
          <cell r="CT75">
            <v>4000</v>
          </cell>
          <cell r="CU75">
            <v>1.24</v>
          </cell>
          <cell r="CV75">
            <v>0</v>
          </cell>
          <cell r="CX75">
            <v>0</v>
          </cell>
          <cell r="CZ75" t="str">
            <v>Non sensitiser</v>
          </cell>
          <cell r="DA75">
            <v>-0.92</v>
          </cell>
          <cell r="DB75" t="str">
            <v>Exp</v>
          </cell>
          <cell r="DC75">
            <v>-0.88940019000000003</v>
          </cell>
          <cell r="DD75" t="str">
            <v>Exp</v>
          </cell>
          <cell r="DE75">
            <v>0.52892218999999996</v>
          </cell>
          <cell r="DF75" t="str">
            <v>NC</v>
          </cell>
        </row>
        <row r="76">
          <cell r="A76" t="str">
            <v>134-62-3</v>
          </cell>
          <cell r="B76" t="str">
            <v>GR-55-0012-0</v>
          </cell>
          <cell r="C76" t="str">
            <v>N,N-Diethyl-3-methylbenzamide</v>
          </cell>
          <cell r="D76" t="str">
            <v>134-62-3</v>
          </cell>
          <cell r="E76">
            <v>191.27</v>
          </cell>
          <cell r="F76" t="str">
            <v>&gt;60</v>
          </cell>
          <cell r="G76">
            <v>0</v>
          </cell>
          <cell r="H76" t="str">
            <v>V.weak/none</v>
          </cell>
          <cell r="I76">
            <v>0</v>
          </cell>
          <cell r="J76"/>
          <cell r="K76">
            <v>100</v>
          </cell>
          <cell r="L76">
            <v>0</v>
          </cell>
          <cell r="M76" t="str">
            <v>Ref 3</v>
          </cell>
          <cell r="N76">
            <v>0</v>
          </cell>
          <cell r="O76" t="str">
            <v>cn</v>
          </cell>
          <cell r="P76">
            <v>0</v>
          </cell>
          <cell r="Q76">
            <v>0</v>
          </cell>
          <cell r="R76" t="str">
            <v>cn</v>
          </cell>
          <cell r="S76">
            <v>0</v>
          </cell>
          <cell r="T76" t="str">
            <v>cn</v>
          </cell>
          <cell r="U76">
            <v>1</v>
          </cell>
          <cell r="V76">
            <v>4</v>
          </cell>
          <cell r="W76" t="str">
            <v>no Adduct</v>
          </cell>
          <cell r="X76">
            <v>6.9793998982649348E-6</v>
          </cell>
          <cell r="Y76">
            <v>6.9793998982649348E-6</v>
          </cell>
          <cell r="Z76">
            <v>1.0764565479999999</v>
          </cell>
          <cell r="AA76">
            <v>4000</v>
          </cell>
          <cell r="AB76">
            <v>4000</v>
          </cell>
          <cell r="AC76">
            <v>4000</v>
          </cell>
          <cell r="AD76">
            <v>4000</v>
          </cell>
          <cell r="AE76" t="str">
            <v>ok</v>
          </cell>
          <cell r="AF76">
            <v>0.372</v>
          </cell>
          <cell r="AG76">
            <v>2.6390000000028522</v>
          </cell>
          <cell r="AH76"/>
          <cell r="AI76">
            <v>174.28774780671068</v>
          </cell>
          <cell r="AJ76">
            <v>1.7428774780671064</v>
          </cell>
          <cell r="AK76" t="str">
            <v>under</v>
          </cell>
          <cell r="AL76"/>
          <cell r="AM76"/>
          <cell r="AN76">
            <v>4000</v>
          </cell>
          <cell r="AO76">
            <v>0</v>
          </cell>
          <cell r="AP76" t="str">
            <v>cn</v>
          </cell>
          <cell r="AQ76" t="str">
            <v>0 of 2</v>
          </cell>
          <cell r="AR76">
            <v>4000</v>
          </cell>
          <cell r="AS76" t="str">
            <v>0 of 2</v>
          </cell>
          <cell r="AT76">
            <v>4000</v>
          </cell>
          <cell r="AU76" t="str">
            <v>0 of 2</v>
          </cell>
          <cell r="AV76" t="str">
            <v>ok</v>
          </cell>
          <cell r="AW76">
            <v>4000</v>
          </cell>
          <cell r="AX76">
            <v>0</v>
          </cell>
          <cell r="AY76">
            <v>100</v>
          </cell>
          <cell r="AZ76">
            <v>0</v>
          </cell>
          <cell r="BA76">
            <v>0</v>
          </cell>
          <cell r="BB76" t="str">
            <v>NC</v>
          </cell>
          <cell r="BC76">
            <v>6.9793998982649348E-6</v>
          </cell>
          <cell r="BE76">
            <v>6.9793998982649348E-6</v>
          </cell>
          <cell r="BF76">
            <v>-5.1561819172158261</v>
          </cell>
          <cell r="BG76">
            <v>-5.1561819172158261</v>
          </cell>
          <cell r="BH76">
            <v>3.6020599913279625</v>
          </cell>
          <cell r="BI76">
            <v>3.6020599913279625</v>
          </cell>
          <cell r="BJ76">
            <v>3.6020599913279625</v>
          </cell>
          <cell r="BK76">
            <v>3.6020599913279625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0.372</v>
          </cell>
          <cell r="BU76">
            <v>-0.42945706011810247</v>
          </cell>
          <cell r="BV76">
            <v>0</v>
          </cell>
          <cell r="BW76">
            <v>581.27979613374919</v>
          </cell>
          <cell r="BX76">
            <v>2.6390000000028522</v>
          </cell>
          <cell r="BY76" t="str">
            <v>134-62-3</v>
          </cell>
          <cell r="BZ76" t="str">
            <v>CCN(CC)C(=O)c1cccc(C)c1</v>
          </cell>
          <cell r="CA76">
            <v>0</v>
          </cell>
          <cell r="CB76">
            <v>6.7</v>
          </cell>
          <cell r="CC76">
            <v>0.6</v>
          </cell>
          <cell r="CD76">
            <v>3.65</v>
          </cell>
          <cell r="CE76" t="str">
            <v>OECD</v>
          </cell>
          <cell r="CF76">
            <v>0</v>
          </cell>
          <cell r="CG76" t="str">
            <v>NA</v>
          </cell>
          <cell r="CH76" t="str">
            <v>NA</v>
          </cell>
          <cell r="CI76">
            <v>492.3</v>
          </cell>
          <cell r="CJ76" t="str">
            <v>Inf</v>
          </cell>
          <cell r="CK76">
            <v>25000</v>
          </cell>
          <cell r="CL76">
            <v>0</v>
          </cell>
          <cell r="CM76">
            <v>2573.8484864327911</v>
          </cell>
          <cell r="CN76">
            <v>0.98735703076679604</v>
          </cell>
          <cell r="CO76" t="str">
            <v>OECD</v>
          </cell>
          <cell r="CP76">
            <v>0</v>
          </cell>
          <cell r="CQ76">
            <v>4000</v>
          </cell>
          <cell r="CR76">
            <v>0</v>
          </cell>
          <cell r="CS76">
            <v>4000</v>
          </cell>
          <cell r="CT76">
            <v>1914</v>
          </cell>
          <cell r="CU76">
            <v>1.07</v>
          </cell>
          <cell r="CV76">
            <v>0</v>
          </cell>
          <cell r="CX76">
            <v>1</v>
          </cell>
          <cell r="CY76" t="str">
            <v>belong to training set</v>
          </cell>
          <cell r="CZ76" t="str">
            <v>Non sensitiser</v>
          </cell>
          <cell r="DA76">
            <v>2.1800000000000002</v>
          </cell>
          <cell r="DB76" t="str">
            <v>Exp</v>
          </cell>
          <cell r="DC76">
            <v>-2.6990004060000001</v>
          </cell>
          <cell r="DD76" t="str">
            <v>Exp</v>
          </cell>
          <cell r="DE76">
            <v>0.38</v>
          </cell>
          <cell r="DF76" t="str">
            <v>NC</v>
          </cell>
        </row>
        <row r="77">
          <cell r="A77" t="str">
            <v>92-48-8</v>
          </cell>
          <cell r="B77" t="str">
            <v>GR-55-0133-0</v>
          </cell>
          <cell r="C77" t="str">
            <v>6-Methyl coumarin</v>
          </cell>
          <cell r="D77" t="str">
            <v>92-48-8</v>
          </cell>
          <cell r="E77">
            <v>160.16999999999999</v>
          </cell>
          <cell r="F77" t="str">
            <v>&gt;25</v>
          </cell>
          <cell r="G77">
            <v>0</v>
          </cell>
          <cell r="H77" t="str">
            <v>V.weak/none</v>
          </cell>
          <cell r="I77">
            <v>0</v>
          </cell>
          <cell r="J77"/>
          <cell r="K77">
            <v>100</v>
          </cell>
          <cell r="L77">
            <v>0</v>
          </cell>
          <cell r="M77" t="str">
            <v>Ref 7</v>
          </cell>
          <cell r="N77">
            <v>0</v>
          </cell>
          <cell r="O77" t="str">
            <v>cn</v>
          </cell>
          <cell r="P77">
            <v>1</v>
          </cell>
          <cell r="Q77">
            <v>1</v>
          </cell>
          <cell r="R77" t="str">
            <v>fp</v>
          </cell>
          <cell r="S77">
            <v>1</v>
          </cell>
          <cell r="T77" t="str">
            <v>fp</v>
          </cell>
          <cell r="U77">
            <v>1</v>
          </cell>
          <cell r="V77">
            <v>5.1786953159999998</v>
          </cell>
          <cell r="W77" t="str">
            <v>no Adduct</v>
          </cell>
          <cell r="X77">
            <v>6.9793998982649348E-6</v>
          </cell>
          <cell r="Y77">
            <v>6.9793998982649348E-6</v>
          </cell>
          <cell r="Z77">
            <v>4.6184796820000003</v>
          </cell>
          <cell r="AA77">
            <v>239.26861460000001</v>
          </cell>
          <cell r="AB77">
            <v>514.37782089999996</v>
          </cell>
          <cell r="AC77">
            <v>1167.3987340000001</v>
          </cell>
          <cell r="AD77">
            <v>4000</v>
          </cell>
          <cell r="AE77" t="str">
            <v>ok</v>
          </cell>
          <cell r="AF77">
            <v>5.16E-2</v>
          </cell>
          <cell r="AG77">
            <v>2.1769999999996799</v>
          </cell>
          <cell r="AH77"/>
          <cell r="AI77">
            <v>73.086725590023917</v>
          </cell>
          <cell r="AJ77">
            <v>1.3682375177257857</v>
          </cell>
          <cell r="AK77" t="str">
            <v>over</v>
          </cell>
          <cell r="AL77"/>
          <cell r="AM77"/>
          <cell r="AN77">
            <v>239.26861460000001</v>
          </cell>
          <cell r="AO77">
            <v>1</v>
          </cell>
          <cell r="AP77" t="str">
            <v>fp</v>
          </cell>
          <cell r="AQ77" t="str">
            <v>2 of 2</v>
          </cell>
          <cell r="AR77">
            <v>514.37782089999996</v>
          </cell>
          <cell r="AS77" t="str">
            <v>2 of 2</v>
          </cell>
          <cell r="AT77">
            <v>1167.3987340000001</v>
          </cell>
          <cell r="AU77" t="str">
            <v>2 of 2</v>
          </cell>
          <cell r="AV77" t="str">
            <v>ok</v>
          </cell>
          <cell r="AW77">
            <v>4000</v>
          </cell>
          <cell r="AX77">
            <v>0</v>
          </cell>
          <cell r="AY77" t="str">
            <v>NA</v>
          </cell>
          <cell r="AZ77" t="str">
            <v>NA</v>
          </cell>
          <cell r="BA77">
            <v>0</v>
          </cell>
          <cell r="BB77" t="str">
            <v>NC</v>
          </cell>
          <cell r="BC77">
            <v>6.9793998982649348E-6</v>
          </cell>
          <cell r="BE77">
            <v>6.9793998982649348E-6</v>
          </cell>
          <cell r="BF77">
            <v>-5.1561819172158261</v>
          </cell>
          <cell r="BG77">
            <v>-5.1561819172158261</v>
          </cell>
          <cell r="BH77">
            <v>2.3788857349696211</v>
          </cell>
          <cell r="BI77">
            <v>2.7112822342777441</v>
          </cell>
          <cell r="BJ77">
            <v>3.0672192179983728</v>
          </cell>
          <cell r="BK77">
            <v>3.6020599913279625</v>
          </cell>
          <cell r="BL77">
            <v>0</v>
          </cell>
          <cell r="BM77">
            <v>0</v>
          </cell>
          <cell r="BN77">
            <v>1.2231742563583388</v>
          </cell>
          <cell r="BO77">
            <v>0.89077775705021578</v>
          </cell>
          <cell r="BP77">
            <v>0.53484077332958702</v>
          </cell>
          <cell r="BQ77">
            <v>0</v>
          </cell>
          <cell r="BR77">
            <v>0</v>
          </cell>
          <cell r="BT77">
            <v>5.16E-2</v>
          </cell>
          <cell r="BU77">
            <v>-1.2873502983727887</v>
          </cell>
          <cell r="BV77">
            <v>0</v>
          </cell>
          <cell r="BW77">
            <v>578.69528502039611</v>
          </cell>
          <cell r="BX77">
            <v>2.1769999999996799</v>
          </cell>
          <cell r="BY77" t="str">
            <v>92-48-8</v>
          </cell>
          <cell r="BZ77" t="str">
            <v>Cc2ccc1OC(=O)C=Cc1c2</v>
          </cell>
          <cell r="CA77">
            <v>0</v>
          </cell>
          <cell r="CB77">
            <v>1.4</v>
          </cell>
          <cell r="CC77">
            <v>4</v>
          </cell>
          <cell r="CD77">
            <v>2.7</v>
          </cell>
          <cell r="CE77" t="str">
            <v>OECD</v>
          </cell>
          <cell r="CF77">
            <v>0</v>
          </cell>
          <cell r="CG77" t="str">
            <v>NA</v>
          </cell>
          <cell r="CH77" t="str">
            <v>NA</v>
          </cell>
          <cell r="CI77">
            <v>276.89676159999999</v>
          </cell>
          <cell r="CJ77" t="str">
            <v>Inf</v>
          </cell>
          <cell r="CK77">
            <v>25000</v>
          </cell>
          <cell r="CL77">
            <v>0</v>
          </cell>
          <cell r="CM77">
            <v>1728.7679440594368</v>
          </cell>
          <cell r="CN77">
            <v>1.1602033076931799</v>
          </cell>
          <cell r="CO77" t="str">
            <v>OECD</v>
          </cell>
          <cell r="CP77">
            <v>1</v>
          </cell>
          <cell r="CQ77">
            <v>239.3</v>
          </cell>
          <cell r="CR77">
            <v>1.2231172927145253</v>
          </cell>
          <cell r="CS77" t="str">
            <v>NA</v>
          </cell>
          <cell r="CT77" t="str">
            <v>NA</v>
          </cell>
          <cell r="CU77">
            <v>11.41</v>
          </cell>
          <cell r="CV77">
            <v>1</v>
          </cell>
          <cell r="CW77" t="str">
            <v>alpha,beta-Unsaturated ester or precursor</v>
          </cell>
          <cell r="CX77">
            <v>1</v>
          </cell>
          <cell r="DA77">
            <v>1.5568853549999999</v>
          </cell>
          <cell r="DB77" t="str">
            <v>Pred</v>
          </cell>
          <cell r="DC77">
            <v>-3.1387595269999999</v>
          </cell>
          <cell r="DD77" t="str">
            <v>Pred</v>
          </cell>
          <cell r="DE77">
            <v>0.79087448999999999</v>
          </cell>
          <cell r="DF77" t="str">
            <v>NA</v>
          </cell>
        </row>
        <row r="78">
          <cell r="A78" t="str">
            <v>99-76-3</v>
          </cell>
          <cell r="B78" t="str">
            <v>GR-55-0201-0</v>
          </cell>
          <cell r="C78" t="str">
            <v>Methylparaben</v>
          </cell>
          <cell r="D78" t="str">
            <v>99-76-3</v>
          </cell>
          <cell r="E78">
            <v>152.15</v>
          </cell>
          <cell r="F78" t="str">
            <v>&gt;50</v>
          </cell>
          <cell r="G78">
            <v>0</v>
          </cell>
          <cell r="H78" t="str">
            <v>V.weak/none</v>
          </cell>
          <cell r="I78">
            <v>0</v>
          </cell>
          <cell r="J78" t="str">
            <v>Positive patch tests</v>
          </cell>
          <cell r="K78">
            <v>100</v>
          </cell>
          <cell r="L78">
            <v>0</v>
          </cell>
          <cell r="M78" t="str">
            <v>Ref 2</v>
          </cell>
          <cell r="N78">
            <v>0</v>
          </cell>
          <cell r="O78" t="str">
            <v>cn</v>
          </cell>
          <cell r="P78">
            <v>1</v>
          </cell>
          <cell r="Q78">
            <v>1</v>
          </cell>
          <cell r="R78" t="str">
            <v>fp</v>
          </cell>
          <cell r="S78">
            <v>1</v>
          </cell>
          <cell r="T78" t="str">
            <v>fp</v>
          </cell>
          <cell r="U78">
            <v>1.046457387</v>
          </cell>
          <cell r="V78">
            <v>0.67006917700000002</v>
          </cell>
          <cell r="W78" t="str">
            <v>no adduct</v>
          </cell>
          <cell r="X78">
            <v>7.3053559228149824E-6</v>
          </cell>
          <cell r="Y78">
            <v>7.3053559228149824E-6</v>
          </cell>
          <cell r="Z78">
            <v>2.4258647849999999</v>
          </cell>
          <cell r="AA78">
            <v>805.35294859999999</v>
          </cell>
          <cell r="AB78">
            <v>1457.6433509999999</v>
          </cell>
          <cell r="AC78">
            <v>4000</v>
          </cell>
          <cell r="AD78">
            <v>4000</v>
          </cell>
          <cell r="AE78" t="str">
            <v>ok</v>
          </cell>
          <cell r="AF78">
            <v>0.1187</v>
          </cell>
          <cell r="AG78">
            <v>1.9600000083446503</v>
          </cell>
          <cell r="AH78"/>
          <cell r="AI78">
            <v>91.921386697906598</v>
          </cell>
          <cell r="AJ78">
            <v>1.0878861121693391</v>
          </cell>
          <cell r="AK78" t="str">
            <v>over</v>
          </cell>
          <cell r="AL78"/>
          <cell r="AM78"/>
          <cell r="AN78">
            <v>805.35294859999999</v>
          </cell>
          <cell r="AO78">
            <v>1</v>
          </cell>
          <cell r="AP78" t="str">
            <v>fp</v>
          </cell>
          <cell r="AQ78" t="str">
            <v>2 of 2</v>
          </cell>
          <cell r="AR78">
            <v>1457.6433509999999</v>
          </cell>
          <cell r="AS78" t="str">
            <v>2 of 2</v>
          </cell>
          <cell r="AT78">
            <v>4000</v>
          </cell>
          <cell r="AU78" t="str">
            <v>0 of 2</v>
          </cell>
          <cell r="AV78" t="str">
            <v>ok</v>
          </cell>
          <cell r="AW78">
            <v>4000</v>
          </cell>
          <cell r="AX78">
            <v>0</v>
          </cell>
          <cell r="AY78">
            <v>100</v>
          </cell>
          <cell r="AZ78">
            <v>0</v>
          </cell>
          <cell r="BA78">
            <v>0</v>
          </cell>
          <cell r="BB78" t="str">
            <v>NC</v>
          </cell>
          <cell r="BC78">
            <v>7.3053559228149824E-6</v>
          </cell>
          <cell r="BE78">
            <v>7.3053559228149824E-6</v>
          </cell>
          <cell r="BF78">
            <v>-5.1363586200378357</v>
          </cell>
          <cell r="BG78">
            <v>-5.1363586200378357</v>
          </cell>
          <cell r="BH78">
            <v>2.9059862530833196</v>
          </cell>
          <cell r="BI78">
            <v>3.163651275943494</v>
          </cell>
          <cell r="BJ78">
            <v>3.6020599913279625</v>
          </cell>
          <cell r="BK78">
            <v>3.6020599913279625</v>
          </cell>
          <cell r="BL78">
            <v>1.9823297177993915E-2</v>
          </cell>
          <cell r="BM78">
            <v>1.9823297177993915E-2</v>
          </cell>
          <cell r="BN78">
            <v>0.69607373824464025</v>
          </cell>
          <cell r="BO78">
            <v>0.4384087153844658</v>
          </cell>
          <cell r="BP78">
            <v>0</v>
          </cell>
          <cell r="BQ78">
            <v>0</v>
          </cell>
          <cell r="BR78">
            <v>0</v>
          </cell>
          <cell r="BT78">
            <v>0.1187</v>
          </cell>
          <cell r="BU78">
            <v>-0.92554928104540879</v>
          </cell>
          <cell r="BV78">
            <v>0</v>
          </cell>
          <cell r="BW78">
            <v>525.35639841388911</v>
          </cell>
          <cell r="BX78">
            <v>1.9600000083446503</v>
          </cell>
          <cell r="BY78" t="str">
            <v>99-76-3</v>
          </cell>
          <cell r="BZ78" t="str">
            <v>COC(C1=CC=C(C=C1)O)=O</v>
          </cell>
          <cell r="CA78">
            <v>0</v>
          </cell>
          <cell r="CB78">
            <v>3.5999984999999999</v>
          </cell>
          <cell r="CC78">
            <v>0</v>
          </cell>
          <cell r="CD78">
            <v>1.7999992499999999</v>
          </cell>
          <cell r="CE78" t="str">
            <v>OECD</v>
          </cell>
          <cell r="CF78">
            <v>0</v>
          </cell>
          <cell r="CG78" t="str">
            <v>NA</v>
          </cell>
          <cell r="CH78" t="str">
            <v>NA</v>
          </cell>
          <cell r="CI78">
            <v>2142.6645509999998</v>
          </cell>
          <cell r="CJ78" t="str">
            <v>Inf</v>
          </cell>
          <cell r="CK78">
            <v>25000</v>
          </cell>
          <cell r="CL78">
            <v>0</v>
          </cell>
          <cell r="CM78">
            <v>14082.580026289845</v>
          </cell>
          <cell r="CN78">
            <v>0.24925778081667538</v>
          </cell>
          <cell r="CO78" t="str">
            <v>OECD</v>
          </cell>
          <cell r="CP78">
            <v>1</v>
          </cell>
          <cell r="CQ78">
            <v>805.35294859999999</v>
          </cell>
          <cell r="CR78">
            <v>0.69607373824464291</v>
          </cell>
          <cell r="CS78">
            <v>4000</v>
          </cell>
          <cell r="CT78">
            <v>4000</v>
          </cell>
          <cell r="CU78">
            <v>2.4258647849999999</v>
          </cell>
          <cell r="CV78">
            <v>0</v>
          </cell>
          <cell r="CX78">
            <v>1</v>
          </cell>
          <cell r="CY78" t="str">
            <v>belong to training set</v>
          </cell>
          <cell r="CZ78" t="str">
            <v>Non sensitiser</v>
          </cell>
          <cell r="DA78">
            <v>1.96</v>
          </cell>
          <cell r="DB78" t="str">
            <v>Exp</v>
          </cell>
          <cell r="DC78">
            <v>-2.9669749159999999</v>
          </cell>
          <cell r="DD78" t="str">
            <v>Pred</v>
          </cell>
          <cell r="DE78">
            <v>0.85230079199999997</v>
          </cell>
          <cell r="DF78" t="str">
            <v>NC</v>
          </cell>
        </row>
        <row r="79">
          <cell r="A79" t="str">
            <v>94-13-3</v>
          </cell>
          <cell r="B79" t="str">
            <v>GR-55-0314-0</v>
          </cell>
          <cell r="C79" t="str">
            <v>Propylparaben</v>
          </cell>
          <cell r="D79" t="str">
            <v>94-13-3</v>
          </cell>
          <cell r="E79">
            <v>180.2</v>
          </cell>
          <cell r="F79" t="str">
            <v>&gt;50</v>
          </cell>
          <cell r="G79">
            <v>0</v>
          </cell>
          <cell r="H79" t="str">
            <v>V.weak/none</v>
          </cell>
          <cell r="I79">
            <v>0</v>
          </cell>
          <cell r="J79" t="str">
            <v>Positive patch tests</v>
          </cell>
          <cell r="K79">
            <v>100</v>
          </cell>
          <cell r="L79">
            <v>0</v>
          </cell>
          <cell r="M79" t="str">
            <v>Ref 4</v>
          </cell>
          <cell r="N79">
            <v>0</v>
          </cell>
          <cell r="O79" t="str">
            <v>cn</v>
          </cell>
          <cell r="P79">
            <v>1</v>
          </cell>
          <cell r="Q79">
            <v>1</v>
          </cell>
          <cell r="R79" t="str">
            <v>fp</v>
          </cell>
          <cell r="S79">
            <v>1</v>
          </cell>
          <cell r="T79" t="str">
            <v>fp</v>
          </cell>
          <cell r="U79">
            <v>1</v>
          </cell>
          <cell r="V79">
            <v>1.88233436</v>
          </cell>
          <cell r="W79" t="str">
            <v>no Adduct</v>
          </cell>
          <cell r="X79">
            <v>6.9793998982649348E-6</v>
          </cell>
          <cell r="Y79">
            <v>6.9793998982649348E-6</v>
          </cell>
          <cell r="Z79">
            <v>9.6992558760000005</v>
          </cell>
          <cell r="AA79">
            <v>14.53234056</v>
          </cell>
          <cell r="AB79">
            <v>41.854091169999997</v>
          </cell>
          <cell r="AC79">
            <v>4000</v>
          </cell>
          <cell r="AD79">
            <v>813.1165373</v>
          </cell>
          <cell r="AE79" t="str">
            <v>ok</v>
          </cell>
          <cell r="AF79">
            <v>3.5200000000000002E-2</v>
          </cell>
          <cell r="AG79">
            <v>3.0399999618530273</v>
          </cell>
          <cell r="AH79"/>
          <cell r="AI79">
            <v>27.866625309595616</v>
          </cell>
          <cell r="AJ79">
            <v>3.5885220721565418</v>
          </cell>
          <cell r="AK79" t="str">
            <v>over</v>
          </cell>
          <cell r="AL79"/>
          <cell r="AM79"/>
          <cell r="AN79">
            <v>14.53234056</v>
          </cell>
          <cell r="AO79">
            <v>1</v>
          </cell>
          <cell r="AP79" t="str">
            <v>fp</v>
          </cell>
          <cell r="AQ79" t="str">
            <v>2 of 2 (2)</v>
          </cell>
          <cell r="AR79">
            <v>41.854091169999997</v>
          </cell>
          <cell r="AS79" t="str">
            <v>2 of 2</v>
          </cell>
          <cell r="AT79">
            <v>4000</v>
          </cell>
          <cell r="AU79" t="str">
            <v>1 of 2</v>
          </cell>
          <cell r="AV79" t="str">
            <v>ok</v>
          </cell>
          <cell r="AW79">
            <v>813.1165373</v>
          </cell>
          <cell r="AX79">
            <v>0</v>
          </cell>
          <cell r="AY79" t="str">
            <v>NA</v>
          </cell>
          <cell r="AZ79" t="str">
            <v>NA</v>
          </cell>
          <cell r="BA79">
            <v>0</v>
          </cell>
          <cell r="BB79" t="str">
            <v>NC</v>
          </cell>
          <cell r="BC79">
            <v>6.9793998982649348E-6</v>
          </cell>
          <cell r="BE79">
            <v>6.9793998982649348E-6</v>
          </cell>
          <cell r="BF79">
            <v>-5.1561819172158261</v>
          </cell>
          <cell r="BG79">
            <v>-5.1561819172158261</v>
          </cell>
          <cell r="BH79">
            <v>1.1623355668397077</v>
          </cell>
          <cell r="BI79">
            <v>1.6217379159903151</v>
          </cell>
          <cell r="BJ79">
            <v>3.6020599913279625</v>
          </cell>
          <cell r="BK79">
            <v>2.9101527939080749</v>
          </cell>
          <cell r="BL79">
            <v>0</v>
          </cell>
          <cell r="BM79">
            <v>0</v>
          </cell>
          <cell r="BN79">
            <v>2.4397244244882521</v>
          </cell>
          <cell r="BO79">
            <v>1.9803220753376447</v>
          </cell>
          <cell r="BP79">
            <v>0</v>
          </cell>
          <cell r="BQ79">
            <v>0.69190719741988493</v>
          </cell>
          <cell r="BR79">
            <v>0</v>
          </cell>
          <cell r="BT79">
            <v>3.5200000000000002E-2</v>
          </cell>
          <cell r="BU79">
            <v>-1.453457336521869</v>
          </cell>
          <cell r="BV79">
            <v>0</v>
          </cell>
          <cell r="BW79">
            <v>558.31017061881721</v>
          </cell>
          <cell r="BX79">
            <v>3.0399999618530273</v>
          </cell>
          <cell r="BY79" t="str">
            <v>94-13-3</v>
          </cell>
          <cell r="BZ79" t="str">
            <v>CCCOC(=O)c1ccc(O)cc1</v>
          </cell>
          <cell r="CA79">
            <v>0</v>
          </cell>
          <cell r="CB79">
            <v>8.1999999999999993</v>
          </cell>
          <cell r="CC79">
            <v>0</v>
          </cell>
          <cell r="CD79">
            <v>4.0999999999999996</v>
          </cell>
          <cell r="CE79" t="str">
            <v>OECD</v>
          </cell>
          <cell r="CF79">
            <v>1</v>
          </cell>
          <cell r="CG79">
            <v>61.4</v>
          </cell>
          <cell r="CH79">
            <v>70.8</v>
          </cell>
          <cell r="CI79">
            <v>106.7</v>
          </cell>
          <cell r="CJ79">
            <v>61.4</v>
          </cell>
          <cell r="CK79">
            <v>340.7325194228635</v>
          </cell>
          <cell r="CL79">
            <v>1.8655264241739138</v>
          </cell>
          <cell r="CM79">
            <v>592.11986681465044</v>
          </cell>
          <cell r="CN79">
            <v>1.6255303758906119</v>
          </cell>
          <cell r="CO79" t="str">
            <v>OECD</v>
          </cell>
          <cell r="CP79">
            <v>1</v>
          </cell>
          <cell r="CQ79">
            <v>14.532</v>
          </cell>
          <cell r="CR79">
            <v>2.4397346021372854</v>
          </cell>
          <cell r="CS79">
            <v>4000</v>
          </cell>
          <cell r="CT79">
            <v>813.17</v>
          </cell>
          <cell r="CU79">
            <v>9.6999999999999993</v>
          </cell>
          <cell r="CV79">
            <v>0</v>
          </cell>
          <cell r="CX79">
            <v>0</v>
          </cell>
          <cell r="DA79">
            <v>3.04</v>
          </cell>
          <cell r="DB79" t="str">
            <v>Exp</v>
          </cell>
          <cell r="DC79">
            <v>-5.2215717640000001</v>
          </cell>
          <cell r="DD79" t="str">
            <v>Pred</v>
          </cell>
          <cell r="DE79">
            <v>0.84735781399999999</v>
          </cell>
          <cell r="DF79" t="str">
            <v>NA</v>
          </cell>
        </row>
        <row r="80">
          <cell r="A80" t="str">
            <v>874-23-7</v>
          </cell>
          <cell r="B80" t="str">
            <v>GR-64-01185-0</v>
          </cell>
          <cell r="C80" t="str">
            <v>2-Acetyl-cyclohexanone</v>
          </cell>
          <cell r="D80" t="str">
            <v>874-23-7</v>
          </cell>
          <cell r="E80">
            <v>140.18</v>
          </cell>
          <cell r="F80" t="str">
            <v>NC</v>
          </cell>
          <cell r="G80">
            <v>0</v>
          </cell>
          <cell r="H80" t="str">
            <v>V.weak/none</v>
          </cell>
          <cell r="I80">
            <v>0</v>
          </cell>
          <cell r="J80" t="str">
            <v>alkylating agent, volatility?</v>
          </cell>
          <cell r="K80">
            <v>100</v>
          </cell>
          <cell r="L80">
            <v>0</v>
          </cell>
          <cell r="M80" t="str">
            <v>Ref 25</v>
          </cell>
          <cell r="N80">
            <v>1</v>
          </cell>
          <cell r="O80" t="str">
            <v>fp</v>
          </cell>
          <cell r="P80">
            <v>1</v>
          </cell>
          <cell r="Q80">
            <v>1</v>
          </cell>
          <cell r="R80" t="str">
            <v>fp</v>
          </cell>
          <cell r="S80">
            <v>1</v>
          </cell>
          <cell r="T80" t="str">
            <v>fp</v>
          </cell>
          <cell r="U80">
            <v>41</v>
          </cell>
          <cell r="V80">
            <v>8</v>
          </cell>
          <cell r="W80" t="str">
            <v>P1: 1003.4, 1063.4 (co-elution)</v>
          </cell>
          <cell r="X80">
            <v>3.6641162644609159E-4</v>
          </cell>
          <cell r="Y80">
            <v>2.08152306474458E-3</v>
          </cell>
          <cell r="Z80">
            <v>26.918472439999999</v>
          </cell>
          <cell r="AA80">
            <v>756.60502389999999</v>
          </cell>
          <cell r="AB80">
            <v>785.23256609999999</v>
          </cell>
          <cell r="AC80">
            <v>825.46133199999997</v>
          </cell>
          <cell r="AD80">
            <v>4000</v>
          </cell>
          <cell r="AE80" t="str">
            <v>ok</v>
          </cell>
          <cell r="AF80">
            <v>17.465199999999999</v>
          </cell>
          <cell r="AG80">
            <v>2.6000000000749424E-2</v>
          </cell>
          <cell r="AH80"/>
          <cell r="AI80">
            <v>10.796885592397778</v>
          </cell>
          <cell r="AJ80">
            <v>9.2619301320013268</v>
          </cell>
          <cell r="AK80" t="str">
            <v>over</v>
          </cell>
          <cell r="AL80"/>
          <cell r="AM80"/>
          <cell r="AN80">
            <v>756.60502389999999</v>
          </cell>
          <cell r="AO80">
            <v>1</v>
          </cell>
          <cell r="AP80" t="str">
            <v>fp</v>
          </cell>
          <cell r="AQ80" t="str">
            <v>4 of 4</v>
          </cell>
          <cell r="AR80">
            <v>785.23256609999999</v>
          </cell>
          <cell r="AS80" t="str">
            <v>4 of 4</v>
          </cell>
          <cell r="AT80">
            <v>825.46133199999997</v>
          </cell>
          <cell r="AU80" t="str">
            <v>4 of 4</v>
          </cell>
          <cell r="AV80" t="str">
            <v>ok</v>
          </cell>
          <cell r="AW80">
            <v>4000</v>
          </cell>
          <cell r="AX80">
            <v>0</v>
          </cell>
          <cell r="AY80" t="str">
            <v>NA</v>
          </cell>
          <cell r="AZ80" t="str">
            <v>NA</v>
          </cell>
          <cell r="BA80">
            <v>0</v>
          </cell>
          <cell r="BB80" t="str">
            <v>NC</v>
          </cell>
          <cell r="BC80">
            <v>3.6641162644609159E-4</v>
          </cell>
          <cell r="BD80">
            <v>2.08152306474458E-3</v>
          </cell>
          <cell r="BE80">
            <v>2.08152306474458E-3</v>
          </cell>
          <cell r="BF80">
            <v>-3.4360307543784439</v>
          </cell>
          <cell r="BG80">
            <v>-2.6816187724611815</v>
          </cell>
          <cell r="BH80">
            <v>2.8788692207061355</v>
          </cell>
          <cell r="BI80">
            <v>2.8949983028793689</v>
          </cell>
          <cell r="BJ80">
            <v>2.9166967339375724</v>
          </cell>
          <cell r="BK80">
            <v>3.6020599913279625</v>
          </cell>
          <cell r="BL80">
            <v>1.7201511628373858</v>
          </cell>
          <cell r="BM80">
            <v>2.4745631447546481</v>
          </cell>
          <cell r="BN80">
            <v>0.72319077062182435</v>
          </cell>
          <cell r="BO80">
            <v>0.70706168844859096</v>
          </cell>
          <cell r="BP80">
            <v>0.68536325739038739</v>
          </cell>
          <cell r="BQ80">
            <v>0</v>
          </cell>
          <cell r="BR80">
            <v>2.4745631447546481</v>
          </cell>
          <cell r="BT80">
            <v>17.465199999999999</v>
          </cell>
          <cell r="BU80">
            <v>1.2421735632573216</v>
          </cell>
          <cell r="BV80">
            <v>0.24217356325732164</v>
          </cell>
          <cell r="BW80">
            <v>502.17055381741375</v>
          </cell>
          <cell r="BX80">
            <v>2.6000000000749424E-2</v>
          </cell>
          <cell r="BY80" t="str">
            <v>874-23-7</v>
          </cell>
          <cell r="BZ80" t="str">
            <v>CC(=O)C1CCCCC1=O</v>
          </cell>
          <cell r="CA80">
            <v>0</v>
          </cell>
          <cell r="CB80">
            <v>5</v>
          </cell>
          <cell r="CC80">
            <v>0</v>
          </cell>
          <cell r="CD80">
            <v>2.5</v>
          </cell>
          <cell r="CE80" t="str">
            <v>OECD</v>
          </cell>
          <cell r="CF80">
            <v>1</v>
          </cell>
          <cell r="CG80" t="str">
            <v>NA</v>
          </cell>
          <cell r="CH80">
            <v>109.6989729</v>
          </cell>
          <cell r="CI80">
            <v>422.99603949999999</v>
          </cell>
          <cell r="CJ80">
            <v>109.7</v>
          </cell>
          <cell r="CK80">
            <v>782.56527322014551</v>
          </cell>
          <cell r="CL80">
            <v>1.5044194367448518</v>
          </cell>
          <cell r="CM80">
            <v>3017.520612783564</v>
          </cell>
          <cell r="CN80">
            <v>0.91828976321248224</v>
          </cell>
          <cell r="CO80" t="str">
            <v>OECD</v>
          </cell>
          <cell r="CP80">
            <v>1</v>
          </cell>
          <cell r="CQ80">
            <v>756.6</v>
          </cell>
          <cell r="CR80">
            <v>0.72319365437123739</v>
          </cell>
          <cell r="CS80" t="str">
            <v>NA</v>
          </cell>
          <cell r="CT80" t="str">
            <v>NA</v>
          </cell>
          <cell r="CU80">
            <v>26.9</v>
          </cell>
          <cell r="CV80">
            <v>1</v>
          </cell>
          <cell r="CW80" t="str">
            <v>1,3-Diketone</v>
          </cell>
          <cell r="CX80">
            <v>1</v>
          </cell>
          <cell r="DA80">
            <v>1.5122223269999999</v>
          </cell>
          <cell r="DB80" t="str">
            <v>Pred</v>
          </cell>
          <cell r="DC80">
            <v>-1.0965209490000001</v>
          </cell>
          <cell r="DD80" t="str">
            <v>Pred</v>
          </cell>
          <cell r="DE80">
            <v>0.51799885899999998</v>
          </cell>
          <cell r="DF80" t="str">
            <v>NA</v>
          </cell>
        </row>
        <row r="81">
          <cell r="A81" t="str">
            <v>934-34-9</v>
          </cell>
          <cell r="B81" t="str">
            <v>GR-64-24491-0</v>
          </cell>
          <cell r="C81" t="str">
            <v>2-Hydroxybenzothiaziole</v>
          </cell>
          <cell r="D81" t="str">
            <v>934-34-9</v>
          </cell>
          <cell r="E81">
            <v>151.19</v>
          </cell>
          <cell r="F81" t="str">
            <v>&gt;28</v>
          </cell>
          <cell r="G81">
            <v>0</v>
          </cell>
          <cell r="H81" t="str">
            <v>V.weak/none</v>
          </cell>
          <cell r="I81">
            <v>0</v>
          </cell>
          <cell r="J81"/>
          <cell r="K81">
            <v>100</v>
          </cell>
          <cell r="L81">
            <v>0</v>
          </cell>
          <cell r="M81" t="str">
            <v>Ref 3</v>
          </cell>
          <cell r="N81">
            <v>0</v>
          </cell>
          <cell r="O81" t="str">
            <v>cn</v>
          </cell>
          <cell r="P81">
            <v>1</v>
          </cell>
          <cell r="Q81">
            <v>1</v>
          </cell>
          <cell r="R81" t="str">
            <v>fp</v>
          </cell>
          <cell r="S81">
            <v>1</v>
          </cell>
          <cell r="T81" t="str">
            <v>fp</v>
          </cell>
          <cell r="U81">
            <v>1</v>
          </cell>
          <cell r="V81">
            <v>4</v>
          </cell>
          <cell r="W81" t="str">
            <v>no Adduct</v>
          </cell>
          <cell r="X81">
            <v>6.9793998982649348E-6</v>
          </cell>
          <cell r="Y81">
            <v>6.9793998982649348E-6</v>
          </cell>
          <cell r="Z81">
            <v>10.70781848</v>
          </cell>
          <cell r="AA81">
            <v>127.25694420000001</v>
          </cell>
          <cell r="AB81">
            <v>304.7776571</v>
          </cell>
          <cell r="AC81">
            <v>710.00027030000001</v>
          </cell>
          <cell r="AD81">
            <v>1871.4535040000001</v>
          </cell>
          <cell r="AE81" t="str">
            <v>ok</v>
          </cell>
          <cell r="AF81">
            <v>2.9999999999999997E-4</v>
          </cell>
          <cell r="AG81">
            <v>1.7599999904632568</v>
          </cell>
          <cell r="AH81"/>
          <cell r="AI81">
            <v>48.958449769130482</v>
          </cell>
          <cell r="AJ81">
            <v>2.0425483337720483</v>
          </cell>
          <cell r="AK81" t="str">
            <v>over</v>
          </cell>
          <cell r="AL81"/>
          <cell r="AM81"/>
          <cell r="AN81">
            <v>127.25694420000001</v>
          </cell>
          <cell r="AO81">
            <v>1</v>
          </cell>
          <cell r="AP81" t="str">
            <v>fp</v>
          </cell>
          <cell r="AQ81" t="str">
            <v>2 of 2</v>
          </cell>
          <cell r="AR81">
            <v>304.7776571</v>
          </cell>
          <cell r="AS81" t="str">
            <v>2 of 2</v>
          </cell>
          <cell r="AT81">
            <v>710.00027030000001</v>
          </cell>
          <cell r="AU81" t="str">
            <v>2 of 2</v>
          </cell>
          <cell r="AV81" t="str">
            <v>ok</v>
          </cell>
          <cell r="AW81">
            <v>1871.4535040000001</v>
          </cell>
          <cell r="AX81">
            <v>0</v>
          </cell>
          <cell r="BA81">
            <v>0</v>
          </cell>
          <cell r="BB81" t="str">
            <v>NC</v>
          </cell>
          <cell r="BC81">
            <v>6.9793998982649348E-6</v>
          </cell>
          <cell r="BE81">
            <v>6.9793998982649348E-6</v>
          </cell>
          <cell r="BF81">
            <v>-5.1561819172158261</v>
          </cell>
          <cell r="BG81">
            <v>-5.1561819172158261</v>
          </cell>
          <cell r="BH81">
            <v>2.1046814903836912</v>
          </cell>
          <cell r="BI81">
            <v>2.4839831262048215</v>
          </cell>
          <cell r="BJ81">
            <v>2.8512585140567883</v>
          </cell>
          <cell r="BK81">
            <v>3.2721790415989451</v>
          </cell>
          <cell r="BL81">
            <v>0</v>
          </cell>
          <cell r="BM81">
            <v>0</v>
          </cell>
          <cell r="BN81">
            <v>1.4973785009442686</v>
          </cell>
          <cell r="BO81">
            <v>1.1180768651231383</v>
          </cell>
          <cell r="BP81">
            <v>0.75080147727117152</v>
          </cell>
          <cell r="BQ81">
            <v>0.32988094972901472</v>
          </cell>
          <cell r="BR81">
            <v>0</v>
          </cell>
          <cell r="BT81">
            <v>2.9999999999999997E-4</v>
          </cell>
          <cell r="BU81">
            <v>-3.5228787452803374</v>
          </cell>
          <cell r="BV81">
            <v>0</v>
          </cell>
          <cell r="BW81">
            <v>601.85102238506079</v>
          </cell>
          <cell r="BX81">
            <v>1.7599999904632568</v>
          </cell>
          <cell r="BZ81" t="str">
            <v>O=C1NC2=CC=CC=C2S1</v>
          </cell>
          <cell r="CA81"/>
          <cell r="CE81"/>
          <cell r="CF81"/>
          <cell r="CL81"/>
          <cell r="CN81"/>
          <cell r="CO81"/>
          <cell r="DF81"/>
        </row>
        <row r="82">
          <cell r="A82" t="str">
            <v>63449-41-2</v>
          </cell>
          <cell r="B82" t="str">
            <v>GR-87-1801-0</v>
          </cell>
          <cell r="C82" t="str">
            <v>Benzalkonium chloride</v>
          </cell>
          <cell r="D82" t="str">
            <v>63449-41-2</v>
          </cell>
          <cell r="E82">
            <v>354</v>
          </cell>
          <cell r="F82" t="str">
            <v>FP in LLNA</v>
          </cell>
          <cell r="G82">
            <v>0</v>
          </cell>
          <cell r="H82" t="str">
            <v>FP in LLNA</v>
          </cell>
          <cell r="I82">
            <v>0</v>
          </cell>
          <cell r="J82" t="str">
            <v>false positive LLNA</v>
          </cell>
          <cell r="K82">
            <v>100</v>
          </cell>
          <cell r="L82">
            <v>0</v>
          </cell>
          <cell r="M82" t="str">
            <v>Ref 4</v>
          </cell>
          <cell r="N82">
            <v>0</v>
          </cell>
          <cell r="O82" t="str">
            <v>cn</v>
          </cell>
          <cell r="P82">
            <v>0</v>
          </cell>
          <cell r="Q82">
            <v>0</v>
          </cell>
          <cell r="R82" t="str">
            <v>cn</v>
          </cell>
          <cell r="S82">
            <v>0</v>
          </cell>
          <cell r="T82" t="str">
            <v>cn</v>
          </cell>
          <cell r="U82">
            <v>8.1255530920000005</v>
          </cell>
          <cell r="V82">
            <v>-0.13891039699999999</v>
          </cell>
          <cell r="W82" t="str">
            <v>no adduct</v>
          </cell>
          <cell r="X82">
            <v>5.8852255918188047E-5</v>
          </cell>
          <cell r="Y82">
            <v>5.8852255918188047E-5</v>
          </cell>
          <cell r="Z82">
            <v>1.4501031680000001</v>
          </cell>
          <cell r="AA82">
            <v>4000</v>
          </cell>
          <cell r="AB82">
            <v>4000</v>
          </cell>
          <cell r="AC82">
            <v>4000</v>
          </cell>
          <cell r="AD82">
            <v>4.0301008109999996</v>
          </cell>
          <cell r="AE82" t="str">
            <v>ok</v>
          </cell>
          <cell r="AF82">
            <v>0</v>
          </cell>
          <cell r="AG82">
            <v>0</v>
          </cell>
          <cell r="AH82"/>
          <cell r="AI82">
            <v>25.979125619104611</v>
          </cell>
          <cell r="AJ82">
            <v>3.8492442534887199</v>
          </cell>
          <cell r="AK82" t="str">
            <v>over</v>
          </cell>
          <cell r="AL82"/>
          <cell r="AM82"/>
          <cell r="AN82">
            <v>4000</v>
          </cell>
          <cell r="AO82">
            <v>0</v>
          </cell>
          <cell r="AP82" t="str">
            <v>cn</v>
          </cell>
          <cell r="AQ82" t="str">
            <v>1 of 4</v>
          </cell>
          <cell r="AR82">
            <v>4000</v>
          </cell>
          <cell r="AS82" t="str">
            <v>0 of 4</v>
          </cell>
          <cell r="AT82">
            <v>4000</v>
          </cell>
          <cell r="AU82" t="str">
            <v>0 of 4</v>
          </cell>
          <cell r="AV82" t="str">
            <v>ok</v>
          </cell>
          <cell r="AW82">
            <v>4.0301008109999996</v>
          </cell>
          <cell r="AX82">
            <v>0</v>
          </cell>
          <cell r="BA82">
            <v>0</v>
          </cell>
          <cell r="BB82" t="str">
            <v/>
          </cell>
          <cell r="BC82">
            <v>5.8852255918188047E-5</v>
          </cell>
          <cell r="BE82">
            <v>5.8852255918188047E-5</v>
          </cell>
          <cell r="BF82">
            <v>-4.2302368851732579</v>
          </cell>
          <cell r="BG82">
            <v>-4.2302368851732579</v>
          </cell>
          <cell r="BH82">
            <v>3.6020599913279625</v>
          </cell>
          <cell r="BI82">
            <v>3.6020599913279625</v>
          </cell>
          <cell r="BJ82">
            <v>3.6020599913279625</v>
          </cell>
          <cell r="BK82">
            <v>0.60531590994096607</v>
          </cell>
          <cell r="BL82">
            <v>0.92594503204257173</v>
          </cell>
          <cell r="BM82">
            <v>0.92594503204257173</v>
          </cell>
          <cell r="BN82">
            <v>0</v>
          </cell>
          <cell r="BO82">
            <v>0</v>
          </cell>
          <cell r="BP82">
            <v>0</v>
          </cell>
          <cell r="BQ82">
            <v>2.9967440813869937</v>
          </cell>
          <cell r="BR82">
            <v>0</v>
          </cell>
          <cell r="BT82">
            <v>0</v>
          </cell>
          <cell r="BU82">
            <v>-4</v>
          </cell>
          <cell r="BV82">
            <v>0</v>
          </cell>
          <cell r="BW82">
            <v>1000</v>
          </cell>
          <cell r="BX82">
            <v>0</v>
          </cell>
          <cell r="BZ82" t="str">
            <v>C[N+](CCCCCCCCCCCCCCCCCC)(C)CC1=CC=CC=C1.[Cl-]</v>
          </cell>
          <cell r="CA82"/>
          <cell r="CE82"/>
          <cell r="CF82"/>
          <cell r="CL82"/>
          <cell r="CN82"/>
          <cell r="CO82"/>
          <cell r="DF82"/>
        </row>
        <row r="83">
          <cell r="A83" t="str">
            <v>9004-54-0</v>
          </cell>
          <cell r="B83" t="str">
            <v>GR-87-3636-0</v>
          </cell>
          <cell r="C83" t="str">
            <v>Dextran</v>
          </cell>
          <cell r="D83" t="str">
            <v>9004-54-0</v>
          </cell>
          <cell r="E83" t="str">
            <v/>
          </cell>
          <cell r="F83" t="str">
            <v>NC</v>
          </cell>
          <cell r="G83">
            <v>0</v>
          </cell>
          <cell r="H83" t="str">
            <v>V.weak/none</v>
          </cell>
          <cell r="I83">
            <v>0</v>
          </cell>
          <cell r="J83"/>
          <cell r="K83">
            <v>100</v>
          </cell>
          <cell r="L83">
            <v>0</v>
          </cell>
          <cell r="M83" t="str">
            <v>Ref 21</v>
          </cell>
          <cell r="N83">
            <v>0</v>
          </cell>
          <cell r="O83" t="str">
            <v>cn</v>
          </cell>
          <cell r="P83">
            <v>0</v>
          </cell>
          <cell r="Q83">
            <v>0</v>
          </cell>
          <cell r="R83" t="str">
            <v>cn</v>
          </cell>
          <cell r="S83">
            <v>0</v>
          </cell>
          <cell r="T83" t="str">
            <v>cn</v>
          </cell>
          <cell r="U83">
            <v>1</v>
          </cell>
          <cell r="V83">
            <v>1.267662877</v>
          </cell>
          <cell r="W83" t="str">
            <v>no Adduct</v>
          </cell>
          <cell r="X83">
            <v>6.9793998982649348E-6</v>
          </cell>
          <cell r="Y83">
            <v>6.9793998982649348E-6</v>
          </cell>
          <cell r="Z83">
            <v>1.4659672130000001</v>
          </cell>
          <cell r="AA83">
            <v>4000</v>
          </cell>
          <cell r="AB83">
            <v>4000</v>
          </cell>
          <cell r="AC83">
            <v>4000</v>
          </cell>
          <cell r="AD83">
            <v>4000</v>
          </cell>
          <cell r="AE83" t="str">
            <v>ok</v>
          </cell>
          <cell r="AF83"/>
          <cell r="AG83">
            <v>0</v>
          </cell>
          <cell r="AH83"/>
          <cell r="AI83">
            <v>182.2426389990178</v>
          </cell>
          <cell r="AJ83">
            <v>1.8224263899901787</v>
          </cell>
          <cell r="AK83" t="str">
            <v>under</v>
          </cell>
          <cell r="AL83"/>
          <cell r="AM83"/>
          <cell r="AN83">
            <v>4000</v>
          </cell>
          <cell r="AO83">
            <v>0</v>
          </cell>
          <cell r="AP83" t="str">
            <v>cn</v>
          </cell>
          <cell r="AQ83" t="str">
            <v>0 of 2</v>
          </cell>
          <cell r="AR83">
            <v>4000</v>
          </cell>
          <cell r="AS83" t="str">
            <v>0 of 2</v>
          </cell>
          <cell r="AT83">
            <v>4000</v>
          </cell>
          <cell r="AU83" t="str">
            <v>0 of 2</v>
          </cell>
          <cell r="AV83" t="str">
            <v>ok</v>
          </cell>
          <cell r="AW83">
            <v>4000</v>
          </cell>
          <cell r="AX83">
            <v>0</v>
          </cell>
          <cell r="BA83">
            <v>0</v>
          </cell>
          <cell r="BB83" t="str">
            <v>NC</v>
          </cell>
          <cell r="BC83">
            <v>6.9793998982649348E-6</v>
          </cell>
          <cell r="BE83">
            <v>6.9793998982649348E-6</v>
          </cell>
          <cell r="BF83">
            <v>-5.1561819172158261</v>
          </cell>
          <cell r="BG83">
            <v>-5.1561819172158261</v>
          </cell>
          <cell r="BH83">
            <v>3.6020599913279625</v>
          </cell>
          <cell r="BI83">
            <v>3.6020599913279625</v>
          </cell>
          <cell r="BJ83">
            <v>3.6020599913279625</v>
          </cell>
          <cell r="BK83">
            <v>3.6020599913279625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-4</v>
          </cell>
          <cell r="BV83">
            <v>0</v>
          </cell>
          <cell r="BW83">
            <v>1000</v>
          </cell>
          <cell r="BX83">
            <v>0</v>
          </cell>
          <cell r="BZ83" t="str">
            <v>n.a.</v>
          </cell>
          <cell r="CA83"/>
          <cell r="CE83"/>
          <cell r="CF83">
            <v>0</v>
          </cell>
          <cell r="CG83">
            <v>5000</v>
          </cell>
          <cell r="CH83">
            <v>5000</v>
          </cell>
          <cell r="CI83">
            <v>5000</v>
          </cell>
          <cell r="CJ83">
            <v>5000</v>
          </cell>
          <cell r="CK83">
            <v>25000</v>
          </cell>
          <cell r="CL83">
            <v>0</v>
          </cell>
          <cell r="CM83">
            <v>25000</v>
          </cell>
          <cell r="CN83">
            <v>0</v>
          </cell>
          <cell r="CO83" t="str">
            <v>Nukada, 2012</v>
          </cell>
          <cell r="DF83"/>
        </row>
        <row r="84">
          <cell r="A84" t="str">
            <v>1459-93-4</v>
          </cell>
          <cell r="B84" t="str">
            <v>GR-87-3637-0</v>
          </cell>
          <cell r="C84" t="str">
            <v>Dimethyl isophthalate</v>
          </cell>
          <cell r="D84" t="str">
            <v>1459-93-4</v>
          </cell>
          <cell r="E84">
            <v>194.18</v>
          </cell>
          <cell r="F84" t="str">
            <v>NC</v>
          </cell>
          <cell r="G84">
            <v>0</v>
          </cell>
          <cell r="H84" t="str">
            <v>V.weak/none</v>
          </cell>
          <cell r="I84">
            <v>0</v>
          </cell>
          <cell r="J84"/>
          <cell r="K84">
            <v>100</v>
          </cell>
          <cell r="L84">
            <v>0</v>
          </cell>
          <cell r="M84" t="str">
            <v>Ref 21</v>
          </cell>
          <cell r="N84">
            <v>0</v>
          </cell>
          <cell r="O84" t="str">
            <v>cn</v>
          </cell>
          <cell r="P84">
            <v>1</v>
          </cell>
          <cell r="Q84">
            <v>1</v>
          </cell>
          <cell r="R84" t="str">
            <v>fp</v>
          </cell>
          <cell r="S84">
            <v>1</v>
          </cell>
          <cell r="T84" t="str">
            <v>fp</v>
          </cell>
          <cell r="U84">
            <v>1</v>
          </cell>
          <cell r="V84">
            <v>2.7756858439999998</v>
          </cell>
          <cell r="W84" t="str">
            <v>no Adduct</v>
          </cell>
          <cell r="X84">
            <v>6.9793998982649348E-6</v>
          </cell>
          <cell r="Y84">
            <v>6.9793998982649348E-6</v>
          </cell>
          <cell r="Z84">
            <v>1.9502209779999999</v>
          </cell>
          <cell r="AA84">
            <v>773.36069699999996</v>
          </cell>
          <cell r="AB84">
            <v>4000</v>
          </cell>
          <cell r="AC84">
            <v>4000</v>
          </cell>
          <cell r="AD84">
            <v>4000</v>
          </cell>
          <cell r="AE84" t="str">
            <v>ok</v>
          </cell>
          <cell r="AF84">
            <v>0.23860000000000001</v>
          </cell>
          <cell r="AG84">
            <v>1.6741999999976542</v>
          </cell>
          <cell r="AH84"/>
          <cell r="AI84">
            <v>118.18810056131399</v>
          </cell>
          <cell r="AJ84">
            <v>1.1818810056131395</v>
          </cell>
          <cell r="AK84" t="str">
            <v>under</v>
          </cell>
          <cell r="AL84"/>
          <cell r="AM84"/>
          <cell r="AN84">
            <v>773.36069699999996</v>
          </cell>
          <cell r="AO84">
            <v>1</v>
          </cell>
          <cell r="AP84" t="str">
            <v>fp</v>
          </cell>
          <cell r="AQ84" t="str">
            <v>5 of 8</v>
          </cell>
          <cell r="AR84">
            <v>4000</v>
          </cell>
          <cell r="AS84" t="str">
            <v>0 of 8</v>
          </cell>
          <cell r="AT84">
            <v>4000</v>
          </cell>
          <cell r="AU84" t="str">
            <v>0 of 8</v>
          </cell>
          <cell r="AV84" t="str">
            <v>ok</v>
          </cell>
          <cell r="AW84">
            <v>4000</v>
          </cell>
          <cell r="AX84">
            <v>0</v>
          </cell>
          <cell r="BA84">
            <v>0</v>
          </cell>
          <cell r="BB84" t="str">
            <v>NC</v>
          </cell>
          <cell r="BC84">
            <v>6.9793998982649348E-6</v>
          </cell>
          <cell r="BE84">
            <v>6.9793998982649348E-6</v>
          </cell>
          <cell r="BF84">
            <v>-5.1561819172158261</v>
          </cell>
          <cell r="BG84">
            <v>-5.1561819172158261</v>
          </cell>
          <cell r="BH84">
            <v>2.8883820969977796</v>
          </cell>
          <cell r="BI84">
            <v>3.6020599913279625</v>
          </cell>
          <cell r="BJ84">
            <v>3.6020599913279625</v>
          </cell>
          <cell r="BK84">
            <v>3.6020599913279625</v>
          </cell>
          <cell r="BL84">
            <v>0</v>
          </cell>
          <cell r="BM84">
            <v>0</v>
          </cell>
          <cell r="BN84">
            <v>0.71367789433018025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0.23860000000000001</v>
          </cell>
          <cell r="BU84">
            <v>-0.62232956066567691</v>
          </cell>
          <cell r="BV84">
            <v>0</v>
          </cell>
          <cell r="BW84">
            <v>546.42655737604946</v>
          </cell>
          <cell r="BX84">
            <v>1.6741999999976542</v>
          </cell>
          <cell r="BZ84" t="str">
            <v>O=C(OC)C1=CC(C(OC)=O)=CC=C1</v>
          </cell>
          <cell r="CA84"/>
          <cell r="CE84"/>
          <cell r="CF84"/>
          <cell r="CL84"/>
          <cell r="CN84"/>
          <cell r="CO84"/>
          <cell r="DF84"/>
        </row>
        <row r="85">
          <cell r="A85" t="str">
            <v>35192-74-6</v>
          </cell>
          <cell r="B85" t="str">
            <v>GR-87-5267-1</v>
          </cell>
          <cell r="C85" t="str">
            <v xml:space="preserve">Sodium 1-nonanesulfonate
</v>
          </cell>
          <cell r="D85" t="str">
            <v>35192-74-6</v>
          </cell>
          <cell r="E85">
            <v>230.3</v>
          </cell>
          <cell r="F85" t="str">
            <v>&gt;40</v>
          </cell>
          <cell r="G85">
            <v>0</v>
          </cell>
          <cell r="H85" t="str">
            <v>V.weak/none</v>
          </cell>
          <cell r="I85">
            <v>0</v>
          </cell>
          <cell r="J85"/>
          <cell r="K85">
            <v>100</v>
          </cell>
          <cell r="L85">
            <v>0</v>
          </cell>
          <cell r="M85" t="str">
            <v>Ref 26</v>
          </cell>
          <cell r="N85">
            <v>0</v>
          </cell>
          <cell r="O85" t="str">
            <v>cn</v>
          </cell>
          <cell r="P85">
            <v>0</v>
          </cell>
          <cell r="Q85">
            <v>0</v>
          </cell>
          <cell r="R85" t="str">
            <v>cn</v>
          </cell>
          <cell r="S85">
            <v>0</v>
          </cell>
          <cell r="T85" t="str">
            <v>cn</v>
          </cell>
          <cell r="U85">
            <v>0.18789868800000001</v>
          </cell>
          <cell r="V85">
            <v>5.3780657500000002</v>
          </cell>
          <cell r="W85" t="str">
            <v>no Adduct</v>
          </cell>
          <cell r="X85">
            <v>1.3060794376947575E-6</v>
          </cell>
          <cell r="Y85">
            <v>1.3060794376947575E-6</v>
          </cell>
          <cell r="Z85">
            <v>0.93524750400000001</v>
          </cell>
          <cell r="AA85">
            <v>4000</v>
          </cell>
          <cell r="AB85">
            <v>4000</v>
          </cell>
          <cell r="AC85">
            <v>4000</v>
          </cell>
          <cell r="AD85">
            <v>4000</v>
          </cell>
          <cell r="AE85" t="str">
            <v>ok</v>
          </cell>
          <cell r="AF85">
            <v>0</v>
          </cell>
          <cell r="AG85">
            <v>0</v>
          </cell>
          <cell r="AH85"/>
          <cell r="AI85">
            <v>397.22353525989422</v>
          </cell>
          <cell r="AJ85">
            <v>3.9722353525989442</v>
          </cell>
          <cell r="AK85" t="str">
            <v>under</v>
          </cell>
          <cell r="AL85"/>
          <cell r="AM85"/>
          <cell r="AN85">
            <v>4000</v>
          </cell>
          <cell r="AO85">
            <v>0</v>
          </cell>
          <cell r="AP85" t="str">
            <v>cn</v>
          </cell>
          <cell r="AQ85" t="str">
            <v>0 of 5</v>
          </cell>
          <cell r="AR85">
            <v>4000</v>
          </cell>
          <cell r="AS85" t="str">
            <v>0 of 2</v>
          </cell>
          <cell r="AT85">
            <v>4000</v>
          </cell>
          <cell r="AU85" t="str">
            <v>0 of 2</v>
          </cell>
          <cell r="AV85" t="str">
            <v>ok</v>
          </cell>
          <cell r="AW85">
            <v>4000</v>
          </cell>
          <cell r="AX85">
            <v>0</v>
          </cell>
          <cell r="BA85">
            <v>0</v>
          </cell>
          <cell r="BB85" t="str">
            <v>NC</v>
          </cell>
          <cell r="BC85">
            <v>1.3060794376947575E-6</v>
          </cell>
          <cell r="BE85">
            <v>1.3060794376947575E-6</v>
          </cell>
          <cell r="BF85">
            <v>-5.8840304078210401</v>
          </cell>
          <cell r="BG85">
            <v>-5.8840304078210401</v>
          </cell>
          <cell r="BH85">
            <v>3.6020599913279625</v>
          </cell>
          <cell r="BI85">
            <v>3.6020599913279625</v>
          </cell>
          <cell r="BJ85">
            <v>3.6020599913279625</v>
          </cell>
          <cell r="BK85">
            <v>3.6020599913279625</v>
          </cell>
          <cell r="BL85">
            <v>-0.72784849060521051</v>
          </cell>
          <cell r="BM85">
            <v>-0.72784849060521051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-4</v>
          </cell>
          <cell r="BV85">
            <v>0</v>
          </cell>
          <cell r="BW85">
            <v>1000</v>
          </cell>
          <cell r="BX85">
            <v>0</v>
          </cell>
          <cell r="BZ85" t="str">
            <v>CCCCCCCCCS(=O)([O-])=O.[Na+]</v>
          </cell>
          <cell r="CA85"/>
          <cell r="CE85"/>
          <cell r="CF85"/>
          <cell r="CL85"/>
          <cell r="CN85"/>
          <cell r="CO85"/>
          <cell r="DF85"/>
        </row>
        <row r="86">
          <cell r="A86" t="str">
            <v>3810-74-0</v>
          </cell>
          <cell r="B86" t="str">
            <v>GR-87-5850-1</v>
          </cell>
          <cell r="C86" t="str">
            <v xml:space="preserve">Streptomycin sulfate </v>
          </cell>
          <cell r="D86" t="str">
            <v>3810-74-0</v>
          </cell>
          <cell r="E86">
            <v>679.65</v>
          </cell>
          <cell r="F86" t="str">
            <v>NC</v>
          </cell>
          <cell r="G86">
            <v>0</v>
          </cell>
          <cell r="H86" t="str">
            <v>V.weak/none</v>
          </cell>
          <cell r="I86">
            <v>0</v>
          </cell>
          <cell r="J86"/>
          <cell r="K86">
            <v>100</v>
          </cell>
          <cell r="L86">
            <v>0</v>
          </cell>
          <cell r="M86" t="str">
            <v>Ref 25</v>
          </cell>
          <cell r="N86">
            <v>0</v>
          </cell>
          <cell r="O86" t="str">
            <v>cn</v>
          </cell>
          <cell r="P86">
            <v>0</v>
          </cell>
          <cell r="Q86">
            <v>0</v>
          </cell>
          <cell r="R86" t="str">
            <v>cn</v>
          </cell>
          <cell r="S86">
            <v>0</v>
          </cell>
          <cell r="T86" t="str">
            <v>cn</v>
          </cell>
          <cell r="U86">
            <v>4</v>
          </cell>
          <cell r="V86">
            <v>9</v>
          </cell>
          <cell r="W86" t="str">
            <v>no Adduct</v>
          </cell>
          <cell r="X86">
            <v>2.8348607305732779E-5</v>
          </cell>
          <cell r="Y86">
            <v>2.8348607305732779E-5</v>
          </cell>
          <cell r="Z86">
            <v>1.1746721600000001</v>
          </cell>
          <cell r="AA86">
            <v>4000</v>
          </cell>
          <cell r="AB86">
            <v>4000</v>
          </cell>
          <cell r="AC86">
            <v>4000</v>
          </cell>
          <cell r="AD86">
            <v>4000</v>
          </cell>
          <cell r="AE86" t="str">
            <v>ok</v>
          </cell>
          <cell r="AF86" t="str">
            <v>No data</v>
          </cell>
          <cell r="AG86">
            <v>0</v>
          </cell>
          <cell r="AH86"/>
          <cell r="AI86">
            <v>363.19820038434943</v>
          </cell>
          <cell r="AJ86">
            <v>3.6319820038434929</v>
          </cell>
          <cell r="AK86" t="str">
            <v>under</v>
          </cell>
          <cell r="AL86"/>
          <cell r="AM86"/>
          <cell r="AN86">
            <v>4000</v>
          </cell>
          <cell r="AO86">
            <v>0</v>
          </cell>
          <cell r="AP86" t="str">
            <v>cn</v>
          </cell>
          <cell r="AQ86" t="str">
            <v>0 of 2</v>
          </cell>
          <cell r="AR86">
            <v>4000</v>
          </cell>
          <cell r="AS86" t="str">
            <v>0 of 2</v>
          </cell>
          <cell r="AT86">
            <v>4000</v>
          </cell>
          <cell r="AU86" t="str">
            <v>0 of 2</v>
          </cell>
          <cell r="AV86" t="str">
            <v>ok</v>
          </cell>
          <cell r="AW86">
            <v>4000</v>
          </cell>
          <cell r="AX86">
            <v>0</v>
          </cell>
          <cell r="BA86">
            <v>0</v>
          </cell>
          <cell r="BB86" t="str">
            <v>NC</v>
          </cell>
          <cell r="BC86">
            <v>2.8348607305732779E-5</v>
          </cell>
          <cell r="BE86">
            <v>2.8348607305732779E-5</v>
          </cell>
          <cell r="BF86">
            <v>-4.547468272019473</v>
          </cell>
          <cell r="BG86">
            <v>-4.547468272019473</v>
          </cell>
          <cell r="BH86">
            <v>3.6020599913279625</v>
          </cell>
          <cell r="BI86">
            <v>3.6020599913279625</v>
          </cell>
          <cell r="BJ86">
            <v>3.6020599913279625</v>
          </cell>
          <cell r="BK86">
            <v>3.6020599913279625</v>
          </cell>
          <cell r="BL86">
            <v>0.60871364519635662</v>
          </cell>
          <cell r="BM86">
            <v>0.60871364519635662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 t="str">
            <v>No data</v>
          </cell>
          <cell r="BU86">
            <v>-4</v>
          </cell>
          <cell r="BV86">
            <v>0</v>
          </cell>
          <cell r="BW86">
            <v>1000</v>
          </cell>
          <cell r="BX86">
            <v>0</v>
          </cell>
          <cell r="BZ86" t="str">
            <v>O=S(O)(O)=O.N=C(N)N[C@H]1[C@H](O)[C@@H](O)[C@@H]([C@@H](NC(N)=N)[C@@H]1O)O[C@@H](O2)[C@@H](O[C@@H](O[C@H](CO)[C@H]3O)[C@H](NC)[C@H]3O)[C@@](C=O)(O)[C@H]2C</v>
          </cell>
          <cell r="CA86">
            <v>0</v>
          </cell>
          <cell r="CB86">
            <v>0</v>
          </cell>
          <cell r="CC86">
            <v>4.5</v>
          </cell>
          <cell r="CD86">
            <v>2.25</v>
          </cell>
          <cell r="CE86" t="str">
            <v>Natsch et al. 2013</v>
          </cell>
          <cell r="CF86">
            <v>0</v>
          </cell>
          <cell r="CG86">
            <v>5000</v>
          </cell>
          <cell r="CH86">
            <v>5000</v>
          </cell>
          <cell r="CI86">
            <v>1000</v>
          </cell>
          <cell r="CJ86">
            <v>5000</v>
          </cell>
          <cell r="CK86">
            <v>25000</v>
          </cell>
          <cell r="CL86">
            <v>0</v>
          </cell>
          <cell r="CM86">
            <v>1719.483467166463</v>
          </cell>
          <cell r="CN86">
            <v>1.162542004235374</v>
          </cell>
          <cell r="CO86" t="str">
            <v>Nukada, 2012</v>
          </cell>
          <cell r="DF86"/>
        </row>
        <row r="87">
          <cell r="A87" t="str">
            <v>638-45-9</v>
          </cell>
          <cell r="B87" t="str">
            <v>GR-87-5863-1</v>
          </cell>
          <cell r="C87" t="str">
            <v>1-Iodohexane</v>
          </cell>
          <cell r="D87" t="str">
            <v>638-45-9</v>
          </cell>
          <cell r="E87">
            <v>212.07</v>
          </cell>
          <cell r="F87" t="str">
            <v>NC</v>
          </cell>
          <cell r="G87">
            <v>0</v>
          </cell>
          <cell r="H87" t="str">
            <v>V.weak/none</v>
          </cell>
          <cell r="I87">
            <v>0</v>
          </cell>
          <cell r="J87" t="str">
            <v>alkylating agent, volatility?</v>
          </cell>
          <cell r="K87">
            <v>100</v>
          </cell>
          <cell r="L87">
            <v>0</v>
          </cell>
          <cell r="M87" t="str">
            <v>Ref 25</v>
          </cell>
          <cell r="N87">
            <v>1</v>
          </cell>
          <cell r="O87" t="str">
            <v>fp</v>
          </cell>
          <cell r="P87">
            <v>1</v>
          </cell>
          <cell r="Q87">
            <v>1</v>
          </cell>
          <cell r="R87" t="str">
            <v>fp</v>
          </cell>
          <cell r="S87">
            <v>1</v>
          </cell>
          <cell r="T87" t="str">
            <v>fp</v>
          </cell>
          <cell r="U87">
            <v>63</v>
          </cell>
          <cell r="V87">
            <v>3</v>
          </cell>
          <cell r="W87" t="str">
            <v>993.4</v>
          </cell>
          <cell r="X87">
            <v>6.9045296759990757E-4</v>
          </cell>
          <cell r="Y87">
            <v>6.9045296759990757E-4</v>
          </cell>
          <cell r="Z87">
            <v>3.6663243919999999</v>
          </cell>
          <cell r="AA87">
            <v>25.609663090000002</v>
          </cell>
          <cell r="AB87">
            <v>102.1354589</v>
          </cell>
          <cell r="AC87">
            <v>4000</v>
          </cell>
          <cell r="AD87">
            <v>222.3128298</v>
          </cell>
          <cell r="AE87" t="str">
            <v>ok</v>
          </cell>
          <cell r="AF87">
            <v>182.65170000000001</v>
          </cell>
          <cell r="AG87">
            <v>3.8040000000037253</v>
          </cell>
          <cell r="AH87"/>
          <cell r="AI87">
            <v>8.3312718884028811</v>
          </cell>
          <cell r="AJ87">
            <v>12.002969215204693</v>
          </cell>
          <cell r="AK87" t="str">
            <v>over</v>
          </cell>
          <cell r="AL87">
            <v>11.176046564889521</v>
          </cell>
          <cell r="AM87">
            <v>8.9477078875242277</v>
          </cell>
          <cell r="AN87">
            <v>25.609663090000002</v>
          </cell>
          <cell r="AO87">
            <v>1</v>
          </cell>
          <cell r="AP87" t="str">
            <v>fp</v>
          </cell>
          <cell r="AQ87" t="str">
            <v>2 of 2</v>
          </cell>
          <cell r="AR87">
            <v>102.1354589</v>
          </cell>
          <cell r="AS87" t="str">
            <v>1 of 2</v>
          </cell>
          <cell r="AT87">
            <v>4000</v>
          </cell>
          <cell r="AU87" t="str">
            <v>1 of 2</v>
          </cell>
          <cell r="AV87" t="str">
            <v>ok</v>
          </cell>
          <cell r="AW87">
            <v>222.3128298</v>
          </cell>
          <cell r="AX87">
            <v>0</v>
          </cell>
          <cell r="AY87">
            <v>100</v>
          </cell>
          <cell r="AZ87">
            <v>0</v>
          </cell>
          <cell r="BA87">
            <v>0</v>
          </cell>
          <cell r="BB87" t="str">
            <v>NC</v>
          </cell>
          <cell r="BC87">
            <v>6.9045296759990757E-4</v>
          </cell>
          <cell r="BE87">
            <v>6.9045296759990757E-4</v>
          </cell>
          <cell r="BF87">
            <v>-3.1608658994278596</v>
          </cell>
          <cell r="BG87">
            <v>-3.1608658994278596</v>
          </cell>
          <cell r="BH87">
            <v>1.4084038651097284</v>
          </cell>
          <cell r="BI87">
            <v>2.0091765445464049</v>
          </cell>
          <cell r="BJ87">
            <v>3.6020599913279625</v>
          </cell>
          <cell r="BK87">
            <v>2.3469645268040815</v>
          </cell>
          <cell r="BL87">
            <v>1.9953160177879701</v>
          </cell>
          <cell r="BM87">
            <v>1.9953160177879701</v>
          </cell>
          <cell r="BN87">
            <v>2.1936561262182313</v>
          </cell>
          <cell r="BO87">
            <v>1.5928834467815549</v>
          </cell>
          <cell r="BP87">
            <v>0</v>
          </cell>
          <cell r="BQ87">
            <v>1.2550954645238783</v>
          </cell>
          <cell r="BR87">
            <v>1.9953160177879701</v>
          </cell>
          <cell r="BT87">
            <v>182.65170000000001</v>
          </cell>
          <cell r="BU87">
            <v>2.2616237186896462</v>
          </cell>
          <cell r="BV87">
            <v>1.2616237186896462</v>
          </cell>
          <cell r="BW87">
            <v>452.6415822240524</v>
          </cell>
          <cell r="BX87">
            <v>3.8040000000037253</v>
          </cell>
          <cell r="BY87" t="str">
            <v>638-45-9</v>
          </cell>
          <cell r="BZ87" t="str">
            <v>CCCCCCI</v>
          </cell>
          <cell r="CA87">
            <v>1</v>
          </cell>
          <cell r="CB87">
            <v>32.200000000000003</v>
          </cell>
          <cell r="CC87">
            <v>1.4</v>
          </cell>
          <cell r="CD87">
            <v>16.8</v>
          </cell>
          <cell r="CE87" t="str">
            <v>OECD</v>
          </cell>
          <cell r="CF87">
            <v>1</v>
          </cell>
          <cell r="CG87">
            <v>91.011244289999993</v>
          </cell>
          <cell r="CH87" t="str">
            <v>NA</v>
          </cell>
          <cell r="CI87">
            <v>80.001093760000003</v>
          </cell>
          <cell r="CJ87">
            <v>91.011244289999993</v>
          </cell>
          <cell r="CK87">
            <v>429.15661946527086</v>
          </cell>
          <cell r="CL87">
            <v>1.7653241930459318</v>
          </cell>
          <cell r="CM87">
            <v>377.23908973452166</v>
          </cell>
          <cell r="CN87">
            <v>1.8213233204274881</v>
          </cell>
          <cell r="CO87" t="str">
            <v>OECD</v>
          </cell>
          <cell r="CP87">
            <v>1</v>
          </cell>
          <cell r="CQ87">
            <v>25.609663090000002</v>
          </cell>
          <cell r="CR87">
            <v>2.1936561262182339</v>
          </cell>
          <cell r="CS87">
            <v>4000</v>
          </cell>
          <cell r="CT87">
            <v>222.3128298</v>
          </cell>
          <cell r="CU87">
            <v>3.6663243919999999</v>
          </cell>
          <cell r="CV87">
            <v>1</v>
          </cell>
          <cell r="CW87" t="str">
            <v>Alkyl halide</v>
          </cell>
          <cell r="CX87">
            <v>1</v>
          </cell>
          <cell r="CY87" t="str">
            <v>belong to training set</v>
          </cell>
          <cell r="CZ87" t="str">
            <v>Non sensitiser</v>
          </cell>
          <cell r="DA87">
            <v>3.9980699890000002</v>
          </cell>
          <cell r="DB87" t="str">
            <v>Pred</v>
          </cell>
          <cell r="DC87">
            <v>0.14669844800000001</v>
          </cell>
          <cell r="DD87" t="str">
            <v>Exp</v>
          </cell>
          <cell r="DE87">
            <v>2.743235146</v>
          </cell>
          <cell r="DF87" t="str">
            <v>NC</v>
          </cell>
        </row>
        <row r="88">
          <cell r="A88" t="str">
            <v>637-07-0</v>
          </cell>
          <cell r="B88" t="str">
            <v>GR-87-5864-1</v>
          </cell>
          <cell r="C88" t="str">
            <v>Clofibrate</v>
          </cell>
          <cell r="D88" t="str">
            <v>637-07-0</v>
          </cell>
          <cell r="E88">
            <v>242.7</v>
          </cell>
          <cell r="F88" t="str">
            <v>NC</v>
          </cell>
          <cell r="G88">
            <v>0</v>
          </cell>
          <cell r="H88" t="str">
            <v>V.weak/none</v>
          </cell>
          <cell r="I88">
            <v>0</v>
          </cell>
          <cell r="J88"/>
          <cell r="K88">
            <v>100</v>
          </cell>
          <cell r="L88">
            <v>0</v>
          </cell>
          <cell r="M88" t="str">
            <v>Ref 3</v>
          </cell>
          <cell r="N88">
            <v>0</v>
          </cell>
          <cell r="O88" t="str">
            <v>cn</v>
          </cell>
          <cell r="P88">
            <v>0</v>
          </cell>
          <cell r="Q88">
            <v>0</v>
          </cell>
          <cell r="R88" t="str">
            <v>cn</v>
          </cell>
          <cell r="S88">
            <v>0</v>
          </cell>
          <cell r="T88" t="str">
            <v>cn</v>
          </cell>
          <cell r="U88">
            <v>1</v>
          </cell>
          <cell r="V88">
            <v>4</v>
          </cell>
          <cell r="W88" t="str">
            <v>no Adduct</v>
          </cell>
          <cell r="X88">
            <v>6.9793998982649348E-6</v>
          </cell>
          <cell r="Y88">
            <v>6.9793998982649348E-6</v>
          </cell>
          <cell r="Z88">
            <v>1.1308908010000001</v>
          </cell>
          <cell r="AA88">
            <v>4000</v>
          </cell>
          <cell r="AB88">
            <v>4000</v>
          </cell>
          <cell r="AC88">
            <v>4000</v>
          </cell>
          <cell r="AD88">
            <v>195.0037236</v>
          </cell>
          <cell r="AE88" t="str">
            <v>ok</v>
          </cell>
          <cell r="AF88">
            <v>0.27460000000000001</v>
          </cell>
          <cell r="AG88">
            <v>3.2176999999937834</v>
          </cell>
          <cell r="AH88"/>
          <cell r="AI88">
            <v>104.72985654651117</v>
          </cell>
          <cell r="AJ88">
            <v>1.0472985654651119</v>
          </cell>
          <cell r="AK88" t="str">
            <v>under</v>
          </cell>
          <cell r="AL88"/>
          <cell r="AM88"/>
          <cell r="AN88">
            <v>4000</v>
          </cell>
          <cell r="AO88">
            <v>0</v>
          </cell>
          <cell r="AP88" t="str">
            <v>cn</v>
          </cell>
          <cell r="AQ88" t="str">
            <v>0 of 2</v>
          </cell>
          <cell r="AR88">
            <v>4000</v>
          </cell>
          <cell r="AS88" t="str">
            <v>0 of 2</v>
          </cell>
          <cell r="AT88">
            <v>4000</v>
          </cell>
          <cell r="AU88" t="str">
            <v>0 of 2</v>
          </cell>
          <cell r="AV88" t="str">
            <v>ok</v>
          </cell>
          <cell r="AW88">
            <v>195.0037236</v>
          </cell>
          <cell r="AX88">
            <v>0</v>
          </cell>
          <cell r="AY88" t="str">
            <v>NA</v>
          </cell>
          <cell r="AZ88" t="str">
            <v>NA</v>
          </cell>
          <cell r="BA88">
            <v>0</v>
          </cell>
          <cell r="BB88" t="str">
            <v>NC</v>
          </cell>
          <cell r="BC88">
            <v>6.9793998982649348E-6</v>
          </cell>
          <cell r="BE88">
            <v>6.9793998982649348E-6</v>
          </cell>
          <cell r="BF88">
            <v>-5.1561819172158261</v>
          </cell>
          <cell r="BG88">
            <v>-5.1561819172158261</v>
          </cell>
          <cell r="BH88">
            <v>3.6020599913279625</v>
          </cell>
          <cell r="BI88">
            <v>3.6020599913279625</v>
          </cell>
          <cell r="BJ88">
            <v>3.6020599913279625</v>
          </cell>
          <cell r="BK88">
            <v>2.2900429043035082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1.3120170870244516</v>
          </cell>
          <cell r="BR88">
            <v>0</v>
          </cell>
          <cell r="BT88">
            <v>0.27460000000000001</v>
          </cell>
          <cell r="BU88">
            <v>-0.5612994670992637</v>
          </cell>
          <cell r="BV88">
            <v>0</v>
          </cell>
          <cell r="BW88">
            <v>568.22118945512921</v>
          </cell>
          <cell r="BX88">
            <v>3.2176999999937834</v>
          </cell>
          <cell r="BY88" t="str">
            <v>637-07-0</v>
          </cell>
          <cell r="BZ88" t="str">
            <v>CCOC(=O)C(C)(C)Oc1ccc(Cl)cc1</v>
          </cell>
          <cell r="CA88">
            <v>0</v>
          </cell>
          <cell r="CB88">
            <v>2.2999999999999998</v>
          </cell>
          <cell r="CC88">
            <v>1.9</v>
          </cell>
          <cell r="CD88">
            <v>2.1</v>
          </cell>
          <cell r="CE88" t="str">
            <v>OECD</v>
          </cell>
          <cell r="CF88">
            <v>1</v>
          </cell>
          <cell r="CG88">
            <v>537.19601569999998</v>
          </cell>
          <cell r="CH88">
            <v>883.69344579999995</v>
          </cell>
          <cell r="CI88">
            <v>999.99258329999998</v>
          </cell>
          <cell r="CJ88">
            <v>537.17999999999995</v>
          </cell>
          <cell r="CK88">
            <v>2213.3498145859085</v>
          </cell>
          <cell r="CL88">
            <v>1.052889950127418</v>
          </cell>
          <cell r="CM88">
            <v>4120.2825846724354</v>
          </cell>
          <cell r="CN88">
            <v>0.78301300604780089</v>
          </cell>
          <cell r="CO88" t="str">
            <v>OECD</v>
          </cell>
          <cell r="CP88">
            <v>0</v>
          </cell>
          <cell r="CQ88">
            <v>4000</v>
          </cell>
          <cell r="CR88">
            <v>0</v>
          </cell>
          <cell r="CS88" t="str">
            <v>NA</v>
          </cell>
          <cell r="CT88">
            <v>195</v>
          </cell>
          <cell r="CU88">
            <v>1.1000000000000001</v>
          </cell>
          <cell r="CV88">
            <v>0</v>
          </cell>
          <cell r="CX88">
            <v>0</v>
          </cell>
          <cell r="DA88">
            <v>3.455639127</v>
          </cell>
          <cell r="DB88" t="str">
            <v>Pred</v>
          </cell>
          <cell r="DC88">
            <v>-3.638750484</v>
          </cell>
          <cell r="DD88" t="str">
            <v>Pred</v>
          </cell>
          <cell r="DE88">
            <v>1.792971002</v>
          </cell>
          <cell r="DF88" t="str">
            <v>NA</v>
          </cell>
        </row>
        <row r="89">
          <cell r="A89" t="str">
            <v>75-35-4</v>
          </cell>
          <cell r="B89" t="str">
            <v>GR-87-5865-1</v>
          </cell>
          <cell r="C89" t="str">
            <v>Vinylidene dichloride</v>
          </cell>
          <cell r="D89" t="str">
            <v>75-35-4</v>
          </cell>
          <cell r="E89">
            <v>96.94</v>
          </cell>
          <cell r="F89" t="str">
            <v>NC</v>
          </cell>
          <cell r="G89">
            <v>0</v>
          </cell>
          <cell r="H89" t="str">
            <v>V.weak/none</v>
          </cell>
          <cell r="I89">
            <v>0</v>
          </cell>
          <cell r="J89"/>
          <cell r="K89">
            <v>100</v>
          </cell>
          <cell r="L89">
            <v>0</v>
          </cell>
          <cell r="M89" t="str">
            <v>Ref 25</v>
          </cell>
          <cell r="N89">
            <v>0</v>
          </cell>
          <cell r="O89" t="str">
            <v>cn</v>
          </cell>
          <cell r="P89">
            <v>0</v>
          </cell>
          <cell r="Q89">
            <v>0</v>
          </cell>
          <cell r="R89" t="str">
            <v>cn</v>
          </cell>
          <cell r="S89">
            <v>0</v>
          </cell>
          <cell r="T89" t="str">
            <v>cn</v>
          </cell>
          <cell r="U89">
            <v>1</v>
          </cell>
          <cell r="V89">
            <v>3</v>
          </cell>
          <cell r="W89" t="str">
            <v>no Adduct</v>
          </cell>
          <cell r="X89">
            <v>6.9793998982649348E-6</v>
          </cell>
          <cell r="Y89">
            <v>6.9793998982649348E-6</v>
          </cell>
          <cell r="Z89">
            <v>1.0324669470000001</v>
          </cell>
          <cell r="AA89">
            <v>4000</v>
          </cell>
          <cell r="AB89">
            <v>4000</v>
          </cell>
          <cell r="AC89">
            <v>4000</v>
          </cell>
          <cell r="AD89">
            <v>4000</v>
          </cell>
          <cell r="AE89" t="str">
            <v>ok</v>
          </cell>
          <cell r="AF89">
            <v>79860.110100000005</v>
          </cell>
          <cell r="AG89">
            <v>2.130000114440918</v>
          </cell>
          <cell r="AH89"/>
          <cell r="AI89">
            <v>500.43852292311226</v>
          </cell>
          <cell r="AJ89">
            <v>5.0043852292311222</v>
          </cell>
          <cell r="AK89" t="str">
            <v>under</v>
          </cell>
          <cell r="AL89"/>
          <cell r="AM89"/>
          <cell r="AN89">
            <v>4000</v>
          </cell>
          <cell r="AO89">
            <v>0</v>
          </cell>
          <cell r="AP89" t="str">
            <v>cn</v>
          </cell>
          <cell r="AQ89" t="str">
            <v>0 of 2</v>
          </cell>
          <cell r="AR89">
            <v>4000</v>
          </cell>
          <cell r="AS89" t="str">
            <v>0 of 2</v>
          </cell>
          <cell r="AT89">
            <v>4000</v>
          </cell>
          <cell r="AU89" t="str">
            <v>0 of 2</v>
          </cell>
          <cell r="AV89" t="str">
            <v>ok</v>
          </cell>
          <cell r="AW89">
            <v>4000</v>
          </cell>
          <cell r="AX89">
            <v>0</v>
          </cell>
          <cell r="AY89">
            <v>100</v>
          </cell>
          <cell r="AZ89">
            <v>0</v>
          </cell>
          <cell r="BA89">
            <v>0</v>
          </cell>
          <cell r="BB89" t="str">
            <v>NC</v>
          </cell>
          <cell r="BC89">
            <v>6.9793998982649348E-6</v>
          </cell>
          <cell r="BE89">
            <v>6.9793998982649348E-6</v>
          </cell>
          <cell r="BF89">
            <v>-5.1561819172158261</v>
          </cell>
          <cell r="BG89">
            <v>-5.1561819172158261</v>
          </cell>
          <cell r="BH89">
            <v>3.6020599913279625</v>
          </cell>
          <cell r="BI89">
            <v>3.6020599913279625</v>
          </cell>
          <cell r="BJ89">
            <v>3.6020599913279625</v>
          </cell>
          <cell r="BK89">
            <v>3.6020599913279625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79860.110100000005</v>
          </cell>
          <cell r="BU89">
            <v>4.9023299046034916</v>
          </cell>
          <cell r="BV89">
            <v>3.9023299046034916</v>
          </cell>
          <cell r="BW89">
            <v>310.08228925988078</v>
          </cell>
          <cell r="BX89">
            <v>2.130000114440918</v>
          </cell>
          <cell r="BY89" t="str">
            <v>75-35-4</v>
          </cell>
          <cell r="BZ89" t="str">
            <v>C=C(Cl)Cl</v>
          </cell>
          <cell r="CA89">
            <v>0</v>
          </cell>
          <cell r="CB89">
            <v>0.80000309999999997</v>
          </cell>
          <cell r="CC89">
            <v>0</v>
          </cell>
          <cell r="CD89">
            <v>0.40000154999999998</v>
          </cell>
          <cell r="CE89" t="str">
            <v>OECD</v>
          </cell>
          <cell r="CF89">
            <v>0</v>
          </cell>
          <cell r="CG89" t="str">
            <v>NA</v>
          </cell>
          <cell r="CH89" t="str">
            <v>NA</v>
          </cell>
          <cell r="CI89">
            <v>1000.002831</v>
          </cell>
          <cell r="CJ89" t="str">
            <v>Inf</v>
          </cell>
          <cell r="CK89">
            <v>25000</v>
          </cell>
          <cell r="CL89">
            <v>0</v>
          </cell>
          <cell r="CM89">
            <v>10315.688374252115</v>
          </cell>
          <cell r="CN89">
            <v>0.38444179457284022</v>
          </cell>
          <cell r="CO89" t="str">
            <v>OECD</v>
          </cell>
          <cell r="CP89">
            <v>0</v>
          </cell>
          <cell r="CQ89">
            <v>4000</v>
          </cell>
          <cell r="CR89">
            <v>0</v>
          </cell>
          <cell r="CS89">
            <v>4000</v>
          </cell>
          <cell r="CT89">
            <v>4000</v>
          </cell>
          <cell r="CU89">
            <v>1.0324669470000001</v>
          </cell>
          <cell r="CV89">
            <v>0</v>
          </cell>
          <cell r="CX89">
            <v>0</v>
          </cell>
          <cell r="CY89" t="str">
            <v>belong to training set</v>
          </cell>
          <cell r="CZ89" t="str">
            <v>Non sensitiser</v>
          </cell>
          <cell r="DA89">
            <v>2.13</v>
          </cell>
          <cell r="DB89" t="str">
            <v>Exp</v>
          </cell>
          <cell r="DC89">
            <v>2.7781997440000001</v>
          </cell>
          <cell r="DD89" t="str">
            <v>Exp</v>
          </cell>
          <cell r="DE89">
            <v>1.1100000000000001</v>
          </cell>
          <cell r="DF89" t="str">
            <v>NC</v>
          </cell>
        </row>
        <row r="90">
          <cell r="A90" t="str">
            <v>2345-34-8</v>
          </cell>
          <cell r="B90" t="str">
            <v>GR-87-5867-1</v>
          </cell>
          <cell r="C90" t="str">
            <v>4-Carboxyphenylacetate</v>
          </cell>
          <cell r="D90" t="str">
            <v>2345-34-8</v>
          </cell>
          <cell r="E90">
            <v>180.16</v>
          </cell>
          <cell r="F90" t="str">
            <v>NC</v>
          </cell>
          <cell r="G90">
            <v>0</v>
          </cell>
          <cell r="H90" t="str">
            <v>V.weak/none</v>
          </cell>
          <cell r="I90">
            <v>0</v>
          </cell>
          <cell r="J90"/>
          <cell r="K90">
            <v>100</v>
          </cell>
          <cell r="L90">
            <v>0</v>
          </cell>
          <cell r="M90" t="str">
            <v>Ref 4</v>
          </cell>
          <cell r="N90">
            <v>1</v>
          </cell>
          <cell r="O90" t="str">
            <v>fp</v>
          </cell>
          <cell r="P90">
            <v>0</v>
          </cell>
          <cell r="Q90">
            <v>0</v>
          </cell>
          <cell r="R90" t="str">
            <v>cn</v>
          </cell>
          <cell r="S90">
            <v>1</v>
          </cell>
          <cell r="T90" t="str">
            <v>fp</v>
          </cell>
          <cell r="U90">
            <v>77</v>
          </cell>
          <cell r="V90">
            <v>0</v>
          </cell>
          <cell r="W90" t="str">
            <v>P1: 951.3; P2: 993.3</v>
          </cell>
          <cell r="X90">
            <v>1.0206083125409318E-3</v>
          </cell>
          <cell r="Y90">
            <v>1.6658187468395703E-3</v>
          </cell>
          <cell r="Z90">
            <v>1.1000000000000001</v>
          </cell>
          <cell r="AA90">
            <v>4000</v>
          </cell>
          <cell r="AB90">
            <v>4000</v>
          </cell>
          <cell r="AC90">
            <v>4000</v>
          </cell>
          <cell r="AD90">
            <v>4000</v>
          </cell>
          <cell r="AE90" t="str">
            <v>ok</v>
          </cell>
          <cell r="AF90">
            <v>1.4E-3</v>
          </cell>
          <cell r="AG90">
            <v>1.1768999999985681</v>
          </cell>
          <cell r="AH90"/>
          <cell r="AI90">
            <v>20.41508169994265</v>
          </cell>
          <cell r="AJ90">
            <v>4.898339446776788</v>
          </cell>
          <cell r="AK90" t="str">
            <v>over</v>
          </cell>
          <cell r="AL90"/>
          <cell r="AM90"/>
          <cell r="AN90">
            <v>4000</v>
          </cell>
          <cell r="AO90">
            <v>0</v>
          </cell>
          <cell r="AP90" t="str">
            <v>cn</v>
          </cell>
          <cell r="AQ90" t="str">
            <v>0 of 2</v>
          </cell>
          <cell r="AR90">
            <v>4000</v>
          </cell>
          <cell r="AS90" t="str">
            <v>0 of 2</v>
          </cell>
          <cell r="AT90">
            <v>4000</v>
          </cell>
          <cell r="AU90" t="str">
            <v>0 of 2</v>
          </cell>
          <cell r="AV90" t="str">
            <v>ok</v>
          </cell>
          <cell r="AW90">
            <v>4000</v>
          </cell>
          <cell r="AX90">
            <v>0</v>
          </cell>
          <cell r="BA90">
            <v>0</v>
          </cell>
          <cell r="BB90" t="str">
            <v>NC</v>
          </cell>
          <cell r="BC90">
            <v>1.0206083125409318E-3</v>
          </cell>
          <cell r="BD90">
            <v>1.6658187468395703E-3</v>
          </cell>
          <cell r="BE90">
            <v>1.6658187468395703E-3</v>
          </cell>
          <cell r="BF90">
            <v>-2.9911408987943462</v>
          </cell>
          <cell r="BG90">
            <v>-2.7783722547478091</v>
          </cell>
          <cell r="BH90">
            <v>3.6020599913279625</v>
          </cell>
          <cell r="BI90">
            <v>3.6020599913279625</v>
          </cell>
          <cell r="BJ90">
            <v>3.6020599913279625</v>
          </cell>
          <cell r="BK90">
            <v>3.6020599913279625</v>
          </cell>
          <cell r="BL90">
            <v>2.1650410184214834</v>
          </cell>
          <cell r="BM90">
            <v>2.3778096624680205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2.3778096624680205</v>
          </cell>
          <cell r="BT90">
            <v>1.4E-3</v>
          </cell>
          <cell r="BU90">
            <v>-2.8538719643217618</v>
          </cell>
          <cell r="BV90">
            <v>0</v>
          </cell>
          <cell r="BW90">
            <v>589.04716737568378</v>
          </cell>
          <cell r="BX90">
            <v>1.1768999999985681</v>
          </cell>
          <cell r="BZ90" t="str">
            <v>OC(C1=CC=C(OC(C)=O)C=C1)=O</v>
          </cell>
          <cell r="CA90">
            <v>1</v>
          </cell>
          <cell r="CB90">
            <v>90.6</v>
          </cell>
          <cell r="CC90">
            <v>21.599999999999994</v>
          </cell>
          <cell r="CD90">
            <v>56.099999999999994</v>
          </cell>
          <cell r="CE90" t="str">
            <v>Natsch et al. 2013</v>
          </cell>
          <cell r="CF90"/>
          <cell r="CL90"/>
          <cell r="CN90"/>
          <cell r="CO90"/>
          <cell r="DF90"/>
        </row>
        <row r="91">
          <cell r="A91" t="str">
            <v>83-42-1</v>
          </cell>
          <cell r="B91" t="str">
            <v>GR-87-5969-1</v>
          </cell>
          <cell r="C91" t="str">
            <v>2-Chloro-6-nitrotoluene</v>
          </cell>
          <cell r="D91" t="str">
            <v>83-42-1</v>
          </cell>
          <cell r="E91">
            <v>171.58</v>
          </cell>
          <cell r="F91" t="str">
            <v>&gt;25</v>
          </cell>
          <cell r="G91">
            <v>0</v>
          </cell>
          <cell r="H91" t="str">
            <v>V.weak/none</v>
          </cell>
          <cell r="I91">
            <v>0</v>
          </cell>
          <cell r="J91"/>
          <cell r="K91">
            <v>100</v>
          </cell>
          <cell r="L91">
            <v>0</v>
          </cell>
          <cell r="M91" t="str">
            <v>Ref 3</v>
          </cell>
          <cell r="N91">
            <v>0</v>
          </cell>
          <cell r="O91" t="str">
            <v>cn</v>
          </cell>
          <cell r="P91">
            <v>0</v>
          </cell>
          <cell r="Q91">
            <v>0</v>
          </cell>
          <cell r="R91" t="str">
            <v>cn</v>
          </cell>
          <cell r="S91">
            <v>0</v>
          </cell>
          <cell r="T91" t="str">
            <v>cn</v>
          </cell>
          <cell r="U91">
            <v>15</v>
          </cell>
          <cell r="V91">
            <v>5</v>
          </cell>
          <cell r="W91" t="str">
            <v>no Adduct</v>
          </cell>
          <cell r="X91">
            <v>1.1286036770678815E-4</v>
          </cell>
          <cell r="Y91">
            <v>1.1286036770678815E-4</v>
          </cell>
          <cell r="Z91">
            <v>1.0112288890000001</v>
          </cell>
          <cell r="AA91">
            <v>4000</v>
          </cell>
          <cell r="AB91">
            <v>4000</v>
          </cell>
          <cell r="AC91">
            <v>4000</v>
          </cell>
          <cell r="AD91">
            <v>454.18404040000001</v>
          </cell>
          <cell r="AE91" t="str">
            <v>ok</v>
          </cell>
          <cell r="AF91">
            <v>5.4928999999999997</v>
          </cell>
          <cell r="AG91">
            <v>2.8600000000005821</v>
          </cell>
          <cell r="AH91"/>
          <cell r="AI91">
            <v>31.630637907606658</v>
          </cell>
          <cell r="AJ91">
            <v>3.1614917249566958</v>
          </cell>
          <cell r="AK91" t="str">
            <v>over</v>
          </cell>
          <cell r="AL91"/>
          <cell r="AM91"/>
          <cell r="AN91">
            <v>4000</v>
          </cell>
          <cell r="AO91">
            <v>0</v>
          </cell>
          <cell r="AP91" t="str">
            <v>cn</v>
          </cell>
          <cell r="AQ91" t="str">
            <v>0 of 2</v>
          </cell>
          <cell r="AR91">
            <v>4000</v>
          </cell>
          <cell r="AS91" t="str">
            <v>0 of 2</v>
          </cell>
          <cell r="AT91">
            <v>4000</v>
          </cell>
          <cell r="AU91" t="str">
            <v>0 of 2</v>
          </cell>
          <cell r="AV91" t="str">
            <v>ok</v>
          </cell>
          <cell r="AW91">
            <v>454.18404040000001</v>
          </cell>
          <cell r="AX91">
            <v>0</v>
          </cell>
          <cell r="BA91">
            <v>0</v>
          </cell>
          <cell r="BB91" t="str">
            <v>NC</v>
          </cell>
          <cell r="BC91">
            <v>1.1286036770678815E-4</v>
          </cell>
          <cell r="BE91">
            <v>1.1286036770678815E-4</v>
          </cell>
          <cell r="BF91">
            <v>-3.9474585391025814</v>
          </cell>
          <cell r="BG91">
            <v>-3.9474585391025814</v>
          </cell>
          <cell r="BH91">
            <v>3.6020599913279625</v>
          </cell>
          <cell r="BI91">
            <v>3.6020599913279625</v>
          </cell>
          <cell r="BJ91">
            <v>3.6020599913279625</v>
          </cell>
          <cell r="BK91">
            <v>2.6572318694522119</v>
          </cell>
          <cell r="BL91">
            <v>1.2087233781132483</v>
          </cell>
          <cell r="BM91">
            <v>1.2087233781132483</v>
          </cell>
          <cell r="BN91">
            <v>0</v>
          </cell>
          <cell r="BO91">
            <v>0</v>
          </cell>
          <cell r="BP91">
            <v>0</v>
          </cell>
          <cell r="BQ91">
            <v>0.94482812187574794</v>
          </cell>
          <cell r="BR91">
            <v>0</v>
          </cell>
          <cell r="BT91">
            <v>5.4928999999999997</v>
          </cell>
          <cell r="BU91">
            <v>0.73980169262348683</v>
          </cell>
          <cell r="BV91">
            <v>0</v>
          </cell>
          <cell r="BW91">
            <v>1000</v>
          </cell>
          <cell r="BX91">
            <v>2.8600000000005821</v>
          </cell>
          <cell r="BZ91" t="str">
            <v>CC1=C([N+]([O-])=O)C=CC=C1Cl</v>
          </cell>
          <cell r="CA91"/>
          <cell r="CE91"/>
          <cell r="CF91"/>
          <cell r="CL91"/>
          <cell r="CN91"/>
          <cell r="CO91"/>
          <cell r="DF91"/>
        </row>
        <row r="92">
          <cell r="A92" t="str">
            <v>632-46-2</v>
          </cell>
          <cell r="B92" t="str">
            <v>GR-87-5970-1</v>
          </cell>
          <cell r="C92" t="str">
            <v>2,6-Dimethylbenzoic acid</v>
          </cell>
          <cell r="D92" t="str">
            <v>632-46-2</v>
          </cell>
          <cell r="E92">
            <v>150.16999999999999</v>
          </cell>
          <cell r="F92" t="str">
            <v>&gt;35</v>
          </cell>
          <cell r="G92">
            <v>0</v>
          </cell>
          <cell r="H92" t="str">
            <v>V.weak/none</v>
          </cell>
          <cell r="I92">
            <v>0</v>
          </cell>
          <cell r="J92"/>
          <cell r="K92">
            <v>100</v>
          </cell>
          <cell r="L92">
            <v>0</v>
          </cell>
          <cell r="M92" t="str">
            <v>Ref 3</v>
          </cell>
          <cell r="N92">
            <v>0</v>
          </cell>
          <cell r="O92" t="str">
            <v>cn</v>
          </cell>
          <cell r="P92">
            <v>0</v>
          </cell>
          <cell r="Q92">
            <v>0</v>
          </cell>
          <cell r="R92" t="str">
            <v>cn</v>
          </cell>
          <cell r="S92">
            <v>0</v>
          </cell>
          <cell r="T92" t="str">
            <v>cn</v>
          </cell>
          <cell r="U92">
            <v>1</v>
          </cell>
          <cell r="V92">
            <v>4</v>
          </cell>
          <cell r="W92" t="str">
            <v>no Adduct</v>
          </cell>
          <cell r="X92">
            <v>6.9793998982649348E-6</v>
          </cell>
          <cell r="Y92">
            <v>6.9793998982649348E-6</v>
          </cell>
          <cell r="Z92">
            <v>1.378914945</v>
          </cell>
          <cell r="AA92">
            <v>2000</v>
          </cell>
          <cell r="AB92">
            <v>2000</v>
          </cell>
          <cell r="AC92">
            <v>4000</v>
          </cell>
          <cell r="AD92">
            <v>4000</v>
          </cell>
          <cell r="AE92" t="str">
            <v>ok</v>
          </cell>
          <cell r="AF92">
            <v>0.1167</v>
          </cell>
          <cell r="AG92">
            <v>2.0529999999998836</v>
          </cell>
          <cell r="AH92"/>
          <cell r="AI92">
            <v>115.42031494651863</v>
          </cell>
          <cell r="AJ92">
            <v>1.1542031494651865</v>
          </cell>
          <cell r="AK92" t="str">
            <v>under</v>
          </cell>
          <cell r="AL92"/>
          <cell r="AM92"/>
          <cell r="AN92">
            <v>2000</v>
          </cell>
          <cell r="AO92">
            <v>0</v>
          </cell>
          <cell r="AP92" t="str">
            <v>cn</v>
          </cell>
          <cell r="AQ92" t="str">
            <v>1 of 4</v>
          </cell>
          <cell r="AR92">
            <v>2000</v>
          </cell>
          <cell r="AS92" t="str">
            <v>0 of 4</v>
          </cell>
          <cell r="AT92">
            <v>4000</v>
          </cell>
          <cell r="AU92" t="str">
            <v>0 of 4</v>
          </cell>
          <cell r="AV92" t="str">
            <v>ok</v>
          </cell>
          <cell r="AW92">
            <v>4000</v>
          </cell>
          <cell r="AX92">
            <v>0</v>
          </cell>
          <cell r="BA92">
            <v>0</v>
          </cell>
          <cell r="BB92" t="str">
            <v>NC</v>
          </cell>
          <cell r="BC92">
            <v>6.9793998982649348E-6</v>
          </cell>
          <cell r="BE92">
            <v>6.9793998982649348E-6</v>
          </cell>
          <cell r="BF92">
            <v>-5.1561819172158261</v>
          </cell>
          <cell r="BG92">
            <v>-5.1561819172158261</v>
          </cell>
          <cell r="BH92">
            <v>3.3010299956639813</v>
          </cell>
          <cell r="BI92">
            <v>3.3010299956639813</v>
          </cell>
          <cell r="BJ92">
            <v>3.6020599913279625</v>
          </cell>
          <cell r="BK92">
            <v>3.6020599913279625</v>
          </cell>
          <cell r="BL92">
            <v>0</v>
          </cell>
          <cell r="BM92">
            <v>0</v>
          </cell>
          <cell r="BN92">
            <v>0.30102999566397859</v>
          </cell>
          <cell r="BO92">
            <v>0.30102999566397859</v>
          </cell>
          <cell r="BP92">
            <v>0</v>
          </cell>
          <cell r="BQ92">
            <v>0</v>
          </cell>
          <cell r="BR92">
            <v>0</v>
          </cell>
          <cell r="BT92">
            <v>0.1167</v>
          </cell>
          <cell r="BU92">
            <v>-0.93292914395462978</v>
          </cell>
          <cell r="BV92">
            <v>0</v>
          </cell>
          <cell r="BW92">
            <v>555.90114349871874</v>
          </cell>
          <cell r="BX92">
            <v>2.0529999999998836</v>
          </cell>
          <cell r="BZ92" t="str">
            <v>CC1=CC=CC(C)=C1C(O)=O</v>
          </cell>
          <cell r="CA92"/>
          <cell r="CE92"/>
          <cell r="CF92"/>
          <cell r="CL92"/>
          <cell r="CN92"/>
          <cell r="CO92"/>
          <cell r="DF92"/>
        </row>
        <row r="93">
          <cell r="A93" t="str">
            <v>369-36-8</v>
          </cell>
          <cell r="B93" t="str">
            <v>GR-87-5971-1</v>
          </cell>
          <cell r="C93" t="str">
            <v xml:space="preserve">2-Fluoro-5-nitroaniline </v>
          </cell>
          <cell r="D93" t="str">
            <v>369-36-8</v>
          </cell>
          <cell r="E93">
            <v>156.11000000000001</v>
          </cell>
          <cell r="F93" t="str">
            <v>&gt;40</v>
          </cell>
          <cell r="G93">
            <v>0</v>
          </cell>
          <cell r="H93" t="str">
            <v>V.weak/none</v>
          </cell>
          <cell r="I93">
            <v>0</v>
          </cell>
          <cell r="J93"/>
          <cell r="K93">
            <v>100</v>
          </cell>
          <cell r="L93">
            <v>0</v>
          </cell>
          <cell r="M93" t="str">
            <v>Ref 3</v>
          </cell>
          <cell r="N93">
            <v>0</v>
          </cell>
          <cell r="O93" t="str">
            <v>cn</v>
          </cell>
          <cell r="P93">
            <v>1</v>
          </cell>
          <cell r="Q93">
            <v>1</v>
          </cell>
          <cell r="R93" t="str">
            <v>fp</v>
          </cell>
          <cell r="S93">
            <v>1</v>
          </cell>
          <cell r="T93" t="str">
            <v>fp</v>
          </cell>
          <cell r="U93">
            <v>10</v>
          </cell>
          <cell r="V93">
            <v>16</v>
          </cell>
          <cell r="W93" t="str">
            <v>no Adduct</v>
          </cell>
          <cell r="X93">
            <v>7.3167024762379416E-5</v>
          </cell>
          <cell r="Y93">
            <v>7.3167024762379416E-5</v>
          </cell>
          <cell r="Z93">
            <v>1.8</v>
          </cell>
          <cell r="AA93">
            <v>249.8</v>
          </cell>
          <cell r="AB93">
            <v>4000</v>
          </cell>
          <cell r="AC93">
            <v>4000</v>
          </cell>
          <cell r="AD93">
            <v>4000</v>
          </cell>
          <cell r="AE93" t="str">
            <v>ok</v>
          </cell>
          <cell r="AF93">
            <v>0.4506</v>
          </cell>
          <cell r="AG93">
            <v>1.1490000000030705</v>
          </cell>
          <cell r="AH93"/>
          <cell r="AI93">
            <v>29.426426385282159</v>
          </cell>
          <cell r="AJ93">
            <v>3.3983059543382317</v>
          </cell>
          <cell r="AK93" t="str">
            <v>over</v>
          </cell>
          <cell r="AL93"/>
          <cell r="AM93"/>
          <cell r="AN93">
            <v>249.8</v>
          </cell>
          <cell r="AO93">
            <v>1</v>
          </cell>
          <cell r="AP93" t="str">
            <v>fp</v>
          </cell>
          <cell r="AQ93" t="str">
            <v>2 of 2</v>
          </cell>
          <cell r="AR93">
            <v>4000</v>
          </cell>
          <cell r="AS93" t="str">
            <v>0 of 2</v>
          </cell>
          <cell r="AT93">
            <v>4000</v>
          </cell>
          <cell r="AU93" t="str">
            <v>0 of 2</v>
          </cell>
          <cell r="AV93" t="str">
            <v>ok</v>
          </cell>
          <cell r="AW93">
            <v>4000</v>
          </cell>
          <cell r="AX93">
            <v>0</v>
          </cell>
          <cell r="AY93">
            <v>100</v>
          </cell>
          <cell r="AZ93">
            <v>0</v>
          </cell>
          <cell r="BA93">
            <v>0</v>
          </cell>
          <cell r="BB93" t="str">
            <v>NC</v>
          </cell>
          <cell r="BC93">
            <v>7.3167024762379416E-5</v>
          </cell>
          <cell r="BE93">
            <v>7.3167024762379416E-5</v>
          </cell>
          <cell r="BF93">
            <v>-4.1356846046024129</v>
          </cell>
          <cell r="BG93">
            <v>-4.1356846046024129</v>
          </cell>
          <cell r="BH93">
            <v>2.3975924340381169</v>
          </cell>
          <cell r="BI93">
            <v>3.6020599913279625</v>
          </cell>
          <cell r="BJ93">
            <v>3.6020599913279625</v>
          </cell>
          <cell r="BK93">
            <v>3.6020599913279625</v>
          </cell>
          <cell r="BL93">
            <v>1.0204973126134167</v>
          </cell>
          <cell r="BM93">
            <v>1.0204973126134167</v>
          </cell>
          <cell r="BN93">
            <v>1.2044675572898429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0.4506</v>
          </cell>
          <cell r="BU93">
            <v>-0.346208812612188</v>
          </cell>
          <cell r="BV93">
            <v>0</v>
          </cell>
          <cell r="BW93">
            <v>1000</v>
          </cell>
          <cell r="BX93">
            <v>1.1490000000030705</v>
          </cell>
          <cell r="BY93" t="str">
            <v>369-36-8</v>
          </cell>
          <cell r="BZ93" t="str">
            <v>Nc1cc(ccc1F)[N+](=O)[O-]</v>
          </cell>
          <cell r="CA93">
            <v>0</v>
          </cell>
          <cell r="CB93">
            <v>7.8</v>
          </cell>
          <cell r="CC93">
            <v>0.7</v>
          </cell>
          <cell r="CD93">
            <v>4.25</v>
          </cell>
          <cell r="CE93" t="str">
            <v>OECD</v>
          </cell>
          <cell r="CF93">
            <v>0</v>
          </cell>
          <cell r="CG93" t="str">
            <v>NA</v>
          </cell>
          <cell r="CH93" t="str">
            <v>NA</v>
          </cell>
          <cell r="CI93">
            <v>999.99680969999997</v>
          </cell>
          <cell r="CJ93" t="str">
            <v>Inf</v>
          </cell>
          <cell r="CK93">
            <v>25000</v>
          </cell>
          <cell r="CL93">
            <v>0</v>
          </cell>
          <cell r="CM93">
            <v>6405.7191063993332</v>
          </cell>
          <cell r="CN93">
            <v>0.59137211793077871</v>
          </cell>
          <cell r="CO93" t="str">
            <v>OECD</v>
          </cell>
          <cell r="CP93">
            <v>1</v>
          </cell>
          <cell r="CQ93">
            <v>249.8</v>
          </cell>
          <cell r="CR93">
            <v>1.2044675572898456</v>
          </cell>
          <cell r="CS93">
            <v>4000</v>
          </cell>
          <cell r="CT93">
            <v>4000</v>
          </cell>
          <cell r="CU93">
            <v>1.8</v>
          </cell>
          <cell r="CV93">
            <v>1</v>
          </cell>
          <cell r="CW93" t="str">
            <v>Aromatic primary or secondary amine</v>
          </cell>
          <cell r="CX93">
            <v>0</v>
          </cell>
          <cell r="CY93" t="str">
            <v>belong to training set</v>
          </cell>
          <cell r="CZ93" t="str">
            <v>Non sensitiser</v>
          </cell>
          <cell r="DA93">
            <v>1.57774046</v>
          </cell>
          <cell r="DB93" t="str">
            <v>Pred</v>
          </cell>
          <cell r="DC93">
            <v>-4.3680132199999999</v>
          </cell>
          <cell r="DD93" t="str">
            <v>Pred</v>
          </cell>
          <cell r="DE93">
            <v>0.71976169599999995</v>
          </cell>
          <cell r="DF93" t="str">
            <v>NC</v>
          </cell>
        </row>
        <row r="94">
          <cell r="A94" t="str">
            <v>6236-09-5</v>
          </cell>
          <cell r="B94" t="str">
            <v>GR-87-5972-1</v>
          </cell>
          <cell r="C94" t="str">
            <v>2-Hydroxy-2-methylsuccinic acid</v>
          </cell>
          <cell r="D94" t="str">
            <v>6236-09-5</v>
          </cell>
          <cell r="E94">
            <v>148.11000000000001</v>
          </cell>
          <cell r="F94" t="str">
            <v>&gt;45</v>
          </cell>
          <cell r="G94">
            <v>0</v>
          </cell>
          <cell r="H94" t="str">
            <v>V.weak/none</v>
          </cell>
          <cell r="I94">
            <v>0</v>
          </cell>
          <cell r="J94"/>
          <cell r="K94">
            <v>100</v>
          </cell>
          <cell r="L94">
            <v>0</v>
          </cell>
          <cell r="M94" t="str">
            <v>Ref 3</v>
          </cell>
          <cell r="N94">
            <v>0</v>
          </cell>
          <cell r="O94" t="str">
            <v>cn</v>
          </cell>
          <cell r="P94">
            <v>0</v>
          </cell>
          <cell r="Q94">
            <v>0</v>
          </cell>
          <cell r="R94" t="str">
            <v>cn</v>
          </cell>
          <cell r="S94">
            <v>0</v>
          </cell>
          <cell r="T94" t="str">
            <v>cn</v>
          </cell>
          <cell r="U94">
            <v>1</v>
          </cell>
          <cell r="V94">
            <v>3</v>
          </cell>
          <cell r="W94" t="str">
            <v>no Adduct</v>
          </cell>
          <cell r="X94">
            <v>6.9793998982649348E-6</v>
          </cell>
          <cell r="Y94">
            <v>6.9793998982649348E-6</v>
          </cell>
          <cell r="Z94">
            <v>1.080176961</v>
          </cell>
          <cell r="AA94">
            <v>4000</v>
          </cell>
          <cell r="AB94">
            <v>4000</v>
          </cell>
          <cell r="AC94">
            <v>4000</v>
          </cell>
          <cell r="AD94">
            <v>4000</v>
          </cell>
          <cell r="AE94" t="str">
            <v>ok</v>
          </cell>
          <cell r="AF94">
            <v>2.9999999999999997E-4</v>
          </cell>
          <cell r="AG94">
            <v>-0.90170000000307482</v>
          </cell>
          <cell r="AH94"/>
          <cell r="AI94">
            <v>134.95978631072262</v>
          </cell>
          <cell r="AJ94">
            <v>1.3495978631072263</v>
          </cell>
          <cell r="AK94" t="str">
            <v>under</v>
          </cell>
          <cell r="AL94"/>
          <cell r="AM94"/>
          <cell r="AN94">
            <v>4000</v>
          </cell>
          <cell r="AO94">
            <v>0</v>
          </cell>
          <cell r="AP94" t="str">
            <v>cn</v>
          </cell>
          <cell r="AQ94" t="str">
            <v>0 of 2</v>
          </cell>
          <cell r="AR94">
            <v>4000</v>
          </cell>
          <cell r="AS94" t="str">
            <v>0 of 2</v>
          </cell>
          <cell r="AT94">
            <v>4000</v>
          </cell>
          <cell r="AU94" t="str">
            <v>0 of 2</v>
          </cell>
          <cell r="AV94" t="str">
            <v>ok</v>
          </cell>
          <cell r="AW94">
            <v>4000</v>
          </cell>
          <cell r="AX94">
            <v>0</v>
          </cell>
          <cell r="BA94">
            <v>0</v>
          </cell>
          <cell r="BB94" t="str">
            <v>NC</v>
          </cell>
          <cell r="BC94">
            <v>6.9793998982649348E-6</v>
          </cell>
          <cell r="BE94">
            <v>6.9793998982649348E-6</v>
          </cell>
          <cell r="BF94">
            <v>-5.1561819172158261</v>
          </cell>
          <cell r="BG94">
            <v>-5.1561819172158261</v>
          </cell>
          <cell r="BH94">
            <v>3.6020599913279625</v>
          </cell>
          <cell r="BI94">
            <v>3.6020599913279625</v>
          </cell>
          <cell r="BJ94">
            <v>3.6020599913279625</v>
          </cell>
          <cell r="BK94">
            <v>3.6020599913279625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2.9999999999999997E-4</v>
          </cell>
          <cell r="BU94">
            <v>-3.5228787452803374</v>
          </cell>
          <cell r="BV94">
            <v>0</v>
          </cell>
          <cell r="BW94">
            <v>596.4625802654773</v>
          </cell>
          <cell r="BX94">
            <v>-0.90170000000307482</v>
          </cell>
          <cell r="BZ94" t="str">
            <v>O[C@@](C(O)=O)(C)CC(O)=O</v>
          </cell>
          <cell r="CA94"/>
          <cell r="CE94"/>
          <cell r="CF94"/>
          <cell r="CL94"/>
          <cell r="CN94"/>
          <cell r="CO94"/>
          <cell r="DF94"/>
        </row>
        <row r="95">
          <cell r="A95" t="str">
            <v>619-14-7</v>
          </cell>
          <cell r="B95" t="str">
            <v>GR-87-5973-1</v>
          </cell>
          <cell r="C95" t="str">
            <v xml:space="preserve">3-Hydroxy-4-nitrobenzoic acid </v>
          </cell>
          <cell r="D95" t="str">
            <v>619-14-7</v>
          </cell>
          <cell r="E95">
            <v>183.12</v>
          </cell>
          <cell r="F95" t="str">
            <v>&gt;40</v>
          </cell>
          <cell r="G95">
            <v>0</v>
          </cell>
          <cell r="H95" t="str">
            <v>V.weak/none</v>
          </cell>
          <cell r="I95">
            <v>0</v>
          </cell>
          <cell r="J95"/>
          <cell r="K95">
            <v>100</v>
          </cell>
          <cell r="L95">
            <v>0</v>
          </cell>
          <cell r="M95" t="str">
            <v>Ref 3</v>
          </cell>
          <cell r="N95">
            <v>0</v>
          </cell>
          <cell r="O95" t="str">
            <v>cn</v>
          </cell>
          <cell r="P95">
            <v>0</v>
          </cell>
          <cell r="Q95">
            <v>0</v>
          </cell>
          <cell r="R95" t="str">
            <v>cn</v>
          </cell>
          <cell r="S95">
            <v>0</v>
          </cell>
          <cell r="T95" t="str">
            <v>cn</v>
          </cell>
          <cell r="U95">
            <v>27</v>
          </cell>
          <cell r="V95">
            <v>35</v>
          </cell>
          <cell r="W95" t="str">
            <v>no Adduct</v>
          </cell>
          <cell r="X95">
            <v>2.1854912836090292E-4</v>
          </cell>
          <cell r="Y95">
            <v>2.1854912836090292E-4</v>
          </cell>
          <cell r="Z95">
            <v>1.6185954520000001</v>
          </cell>
          <cell r="AA95">
            <v>2000</v>
          </cell>
          <cell r="AB95">
            <v>2000</v>
          </cell>
          <cell r="AC95">
            <v>2000</v>
          </cell>
          <cell r="AD95">
            <v>4000</v>
          </cell>
          <cell r="AE95" t="str">
            <v>ok</v>
          </cell>
          <cell r="AF95">
            <v>1E-4</v>
          </cell>
          <cell r="AG95">
            <v>0.79400000000168802</v>
          </cell>
          <cell r="AH95"/>
          <cell r="AI95">
            <v>37.927152205524742</v>
          </cell>
          <cell r="AJ95">
            <v>2.6366334982944832</v>
          </cell>
          <cell r="AK95" t="str">
            <v>over</v>
          </cell>
          <cell r="AL95"/>
          <cell r="AM95"/>
          <cell r="AN95">
            <v>2000</v>
          </cell>
          <cell r="AO95">
            <v>0</v>
          </cell>
          <cell r="AP95" t="str">
            <v>cn</v>
          </cell>
          <cell r="AQ95" t="str">
            <v>1 of 4</v>
          </cell>
          <cell r="AR95">
            <v>2000</v>
          </cell>
          <cell r="AS95" t="str">
            <v>0 of 4</v>
          </cell>
          <cell r="AT95">
            <v>2000</v>
          </cell>
          <cell r="AU95" t="str">
            <v>0 of 4</v>
          </cell>
          <cell r="AV95" t="str">
            <v>ok</v>
          </cell>
          <cell r="AW95">
            <v>4000</v>
          </cell>
          <cell r="AX95">
            <v>0</v>
          </cell>
          <cell r="BA95">
            <v>0</v>
          </cell>
          <cell r="BB95" t="str">
            <v>NC</v>
          </cell>
          <cell r="BC95">
            <v>2.1854912836090292E-4</v>
          </cell>
          <cell r="BE95">
            <v>2.1854912836090292E-4</v>
          </cell>
          <cell r="BF95">
            <v>-3.6604509212667788</v>
          </cell>
          <cell r="BG95">
            <v>-3.6604509212667788</v>
          </cell>
          <cell r="BH95">
            <v>3.3010299956639813</v>
          </cell>
          <cell r="BI95">
            <v>3.3010299956639813</v>
          </cell>
          <cell r="BJ95">
            <v>3.3010299956639813</v>
          </cell>
          <cell r="BK95">
            <v>3.6020599913279625</v>
          </cell>
          <cell r="BL95">
            <v>1.4957309959490508</v>
          </cell>
          <cell r="BM95">
            <v>1.4957309959490508</v>
          </cell>
          <cell r="BN95">
            <v>0.30102999566397859</v>
          </cell>
          <cell r="BO95">
            <v>0.30102999566397859</v>
          </cell>
          <cell r="BP95">
            <v>0.30102999566397859</v>
          </cell>
          <cell r="BQ95">
            <v>0</v>
          </cell>
          <cell r="BR95">
            <v>0</v>
          </cell>
          <cell r="BT95">
            <v>1E-4</v>
          </cell>
          <cell r="BU95">
            <v>-4</v>
          </cell>
          <cell r="BV95">
            <v>0</v>
          </cell>
          <cell r="BW95">
            <v>1000</v>
          </cell>
          <cell r="BX95">
            <v>0.79400000000168802</v>
          </cell>
          <cell r="BZ95" t="str">
            <v>O=C(C(C=C1O)=CC=C1[N+]([O-])=O)O</v>
          </cell>
          <cell r="CA95"/>
          <cell r="CE95"/>
          <cell r="CF95"/>
          <cell r="CL95"/>
          <cell r="CN95"/>
          <cell r="CO95"/>
          <cell r="DF95"/>
        </row>
        <row r="96">
          <cell r="A96" t="str">
            <v>3055-86-5</v>
          </cell>
          <cell r="B96" t="str">
            <v>GR-87-5974-1</v>
          </cell>
          <cell r="C96" t="str">
            <v>3-Phenoxypropionitrile</v>
          </cell>
          <cell r="D96" t="str">
            <v>3055-86-5</v>
          </cell>
          <cell r="E96">
            <v>147.16999999999999</v>
          </cell>
          <cell r="F96" t="str">
            <v>&gt;49</v>
          </cell>
          <cell r="G96">
            <v>0</v>
          </cell>
          <cell r="H96" t="str">
            <v>V.weak/none</v>
          </cell>
          <cell r="I96">
            <v>0</v>
          </cell>
          <cell r="J96"/>
          <cell r="K96">
            <v>100</v>
          </cell>
          <cell r="L96">
            <v>0</v>
          </cell>
          <cell r="M96" t="str">
            <v>Ref 3</v>
          </cell>
          <cell r="N96">
            <v>0</v>
          </cell>
          <cell r="O96" t="str">
            <v>cn</v>
          </cell>
          <cell r="P96">
            <v>0</v>
          </cell>
          <cell r="Q96">
            <v>0</v>
          </cell>
          <cell r="R96" t="str">
            <v>cn</v>
          </cell>
          <cell r="S96">
            <v>0</v>
          </cell>
          <cell r="T96" t="str">
            <v>cn</v>
          </cell>
          <cell r="U96">
            <v>1</v>
          </cell>
          <cell r="V96">
            <v>4</v>
          </cell>
          <cell r="W96" t="str">
            <v>no Adduct</v>
          </cell>
          <cell r="X96">
            <v>6.9793998982649348E-6</v>
          </cell>
          <cell r="Y96">
            <v>6.9793998982649348E-6</v>
          </cell>
          <cell r="Z96">
            <v>1.097359017</v>
          </cell>
          <cell r="AA96">
            <v>4000</v>
          </cell>
          <cell r="AB96">
            <v>4000</v>
          </cell>
          <cell r="AC96">
            <v>4000</v>
          </cell>
          <cell r="AD96">
            <v>1753.7425149999999</v>
          </cell>
          <cell r="AE96" t="str">
            <v>ok</v>
          </cell>
          <cell r="AF96">
            <v>1.2092000000000001</v>
          </cell>
          <cell r="AG96">
            <v>1.6180000000003929</v>
          </cell>
          <cell r="AH96"/>
          <cell r="AI96">
            <v>109.35524869622955</v>
          </cell>
          <cell r="AJ96">
            <v>1.0935524869622952</v>
          </cell>
          <cell r="AK96" t="str">
            <v>under</v>
          </cell>
          <cell r="AL96"/>
          <cell r="AM96"/>
          <cell r="AN96">
            <v>4000</v>
          </cell>
          <cell r="AO96">
            <v>0</v>
          </cell>
          <cell r="AP96" t="str">
            <v>cn</v>
          </cell>
          <cell r="AQ96" t="str">
            <v>0 of 2</v>
          </cell>
          <cell r="AR96">
            <v>4000</v>
          </cell>
          <cell r="AS96" t="str">
            <v>0 of 2</v>
          </cell>
          <cell r="AT96">
            <v>4000</v>
          </cell>
          <cell r="AU96" t="str">
            <v>0 of 2</v>
          </cell>
          <cell r="AV96" t="str">
            <v>ok</v>
          </cell>
          <cell r="AW96">
            <v>1753.7425149999999</v>
          </cell>
          <cell r="AX96">
            <v>0</v>
          </cell>
          <cell r="AY96">
            <v>100</v>
          </cell>
          <cell r="AZ96">
            <v>0</v>
          </cell>
          <cell r="BA96">
            <v>0</v>
          </cell>
          <cell r="BB96" t="str">
            <v>NC</v>
          </cell>
          <cell r="BC96">
            <v>6.9793998982649348E-6</v>
          </cell>
          <cell r="BE96">
            <v>6.9793998982649348E-6</v>
          </cell>
          <cell r="BF96">
            <v>-5.1561819172158261</v>
          </cell>
          <cell r="BG96">
            <v>-5.1561819172158261</v>
          </cell>
          <cell r="BH96">
            <v>3.6020599913279625</v>
          </cell>
          <cell r="BI96">
            <v>3.6020599913279625</v>
          </cell>
          <cell r="BJ96">
            <v>3.6020599913279625</v>
          </cell>
          <cell r="BK96">
            <v>3.24396583046485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0.35809416086310986</v>
          </cell>
          <cell r="BR96">
            <v>0</v>
          </cell>
          <cell r="BT96">
            <v>1.2092000000000001</v>
          </cell>
          <cell r="BU96">
            <v>8.2498138505779514E-2</v>
          </cell>
          <cell r="BV96">
            <v>0</v>
          </cell>
          <cell r="BW96">
            <v>538.8644996387884</v>
          </cell>
          <cell r="BX96">
            <v>1.6180000000003929</v>
          </cell>
          <cell r="BY96" t="str">
            <v>3055-86-5</v>
          </cell>
          <cell r="BZ96" t="str">
            <v>C1=CC=C(C=C1)OCCC#N</v>
          </cell>
          <cell r="CA96">
            <v>1</v>
          </cell>
          <cell r="CB96">
            <v>0</v>
          </cell>
          <cell r="CC96">
            <v>29.7</v>
          </cell>
          <cell r="CD96">
            <v>14.85</v>
          </cell>
          <cell r="CE96" t="str">
            <v>OECD</v>
          </cell>
          <cell r="CF96">
            <v>1</v>
          </cell>
          <cell r="CG96" t="str">
            <v>NA</v>
          </cell>
          <cell r="CH96">
            <v>451.89342499999998</v>
          </cell>
          <cell r="CI96">
            <v>557.0918944</v>
          </cell>
          <cell r="CJ96">
            <v>451.89342499999998</v>
          </cell>
          <cell r="CK96">
            <v>3070.553951212883</v>
          </cell>
          <cell r="CL96">
            <v>0.91072327610929715</v>
          </cell>
          <cell r="CM96">
            <v>3785.3631473805804</v>
          </cell>
          <cell r="CN96">
            <v>0.81983245896059653</v>
          </cell>
          <cell r="CO96" t="str">
            <v>OECD</v>
          </cell>
          <cell r="CP96">
            <v>0</v>
          </cell>
          <cell r="CQ96">
            <v>4000</v>
          </cell>
          <cell r="CR96">
            <v>0</v>
          </cell>
          <cell r="CS96">
            <v>4000</v>
          </cell>
          <cell r="CT96">
            <v>1753.7425149999999</v>
          </cell>
          <cell r="CU96">
            <v>1.097359017</v>
          </cell>
          <cell r="CV96">
            <v>0</v>
          </cell>
          <cell r="CX96">
            <v>0</v>
          </cell>
          <cell r="CY96" t="str">
            <v>belong to training set</v>
          </cell>
          <cell r="CZ96" t="str">
            <v>Non sensitiser</v>
          </cell>
          <cell r="DA96">
            <v>1.61</v>
          </cell>
          <cell r="DB96" t="str">
            <v>Exp</v>
          </cell>
          <cell r="DC96">
            <v>-1.5877564879999999</v>
          </cell>
          <cell r="DD96" t="str">
            <v>Pred</v>
          </cell>
          <cell r="DE96">
            <v>0.92010868000000001</v>
          </cell>
          <cell r="DF96" t="str">
            <v>NC</v>
          </cell>
        </row>
        <row r="97">
          <cell r="A97" t="str">
            <v>4903-09-7</v>
          </cell>
          <cell r="B97" t="str">
            <v>GR-87-5975-1</v>
          </cell>
          <cell r="C97" t="str">
            <v xml:space="preserve">3-Chloro-4-methoxybenzaldehyde </v>
          </cell>
          <cell r="D97" t="str">
            <v>4903-09-7</v>
          </cell>
          <cell r="E97">
            <v>170.59</v>
          </cell>
          <cell r="F97" t="str">
            <v>&gt;65</v>
          </cell>
          <cell r="G97">
            <v>0</v>
          </cell>
          <cell r="H97" t="str">
            <v>V.weak/none</v>
          </cell>
          <cell r="I97">
            <v>0</v>
          </cell>
          <cell r="J97"/>
          <cell r="K97">
            <v>100</v>
          </cell>
          <cell r="L97">
            <v>0</v>
          </cell>
          <cell r="M97" t="str">
            <v>Ref 3</v>
          </cell>
          <cell r="N97">
            <v>0</v>
          </cell>
          <cell r="O97" t="str">
            <v>cn</v>
          </cell>
          <cell r="P97">
            <v>0</v>
          </cell>
          <cell r="Q97">
            <v>0</v>
          </cell>
          <cell r="R97" t="str">
            <v>cn</v>
          </cell>
          <cell r="S97">
            <v>0</v>
          </cell>
          <cell r="T97" t="str">
            <v>cn</v>
          </cell>
          <cell r="U97">
            <v>24</v>
          </cell>
          <cell r="V97">
            <v>27</v>
          </cell>
          <cell r="W97" t="str">
            <v>no Adduct</v>
          </cell>
          <cell r="X97">
            <v>1.9058114284844469E-4</v>
          </cell>
          <cell r="Y97">
            <v>1.9058114284844469E-4</v>
          </cell>
          <cell r="Z97">
            <v>1.3488727149999999</v>
          </cell>
          <cell r="AA97">
            <v>4000</v>
          </cell>
          <cell r="AB97">
            <v>4000</v>
          </cell>
          <cell r="AC97">
            <v>4000</v>
          </cell>
          <cell r="AD97">
            <v>785.56910570000002</v>
          </cell>
          <cell r="AE97" t="str">
            <v>ok</v>
          </cell>
          <cell r="AF97">
            <v>2.4398</v>
          </cell>
          <cell r="AG97">
            <v>2.0930000000007567</v>
          </cell>
          <cell r="AH97"/>
          <cell r="AI97">
            <v>29.500954974330789</v>
          </cell>
          <cell r="AJ97">
            <v>3.3897207763955932</v>
          </cell>
          <cell r="AK97" t="str">
            <v>over</v>
          </cell>
          <cell r="AL97">
            <v>53.775088000568552</v>
          </cell>
          <cell r="AM97">
            <v>1.8595971428060281</v>
          </cell>
          <cell r="AN97">
            <v>4000</v>
          </cell>
          <cell r="AO97">
            <v>0</v>
          </cell>
          <cell r="AP97" t="str">
            <v>cn</v>
          </cell>
          <cell r="AQ97" t="str">
            <v>0 of 2</v>
          </cell>
          <cell r="AR97">
            <v>4000</v>
          </cell>
          <cell r="AS97" t="str">
            <v>0 of 2</v>
          </cell>
          <cell r="AT97">
            <v>4000</v>
          </cell>
          <cell r="AU97" t="str">
            <v>0 of 2</v>
          </cell>
          <cell r="AV97" t="str">
            <v>ok</v>
          </cell>
          <cell r="AW97">
            <v>785.56910570000002</v>
          </cell>
          <cell r="AX97">
            <v>0</v>
          </cell>
          <cell r="AY97">
            <v>100</v>
          </cell>
          <cell r="AZ97">
            <v>0</v>
          </cell>
          <cell r="BA97">
            <v>0</v>
          </cell>
          <cell r="BB97" t="str">
            <v>NC</v>
          </cell>
          <cell r="BC97">
            <v>1.9058114284844469E-4</v>
          </cell>
          <cell r="BE97">
            <v>1.9058114284844469E-4</v>
          </cell>
          <cell r="BF97">
            <v>-3.7199200730681623</v>
          </cell>
          <cell r="BG97">
            <v>-3.7199200730681623</v>
          </cell>
          <cell r="BH97">
            <v>3.6020599913279625</v>
          </cell>
          <cell r="BI97">
            <v>3.6020599913279625</v>
          </cell>
          <cell r="BJ97">
            <v>3.6020599913279625</v>
          </cell>
          <cell r="BK97">
            <v>2.8951843954919276</v>
          </cell>
          <cell r="BL97">
            <v>1.4362618441476673</v>
          </cell>
          <cell r="BM97">
            <v>1.4362618441476673</v>
          </cell>
          <cell r="BN97">
            <v>0</v>
          </cell>
          <cell r="BO97">
            <v>0</v>
          </cell>
          <cell r="BP97">
            <v>0</v>
          </cell>
          <cell r="BQ97">
            <v>0.70687559583603221</v>
          </cell>
          <cell r="BR97">
            <v>0</v>
          </cell>
          <cell r="BT97">
            <v>2.4398</v>
          </cell>
          <cell r="BU97">
            <v>0.38735422697136629</v>
          </cell>
          <cell r="BV97">
            <v>0</v>
          </cell>
          <cell r="BW97">
            <v>524.08379029948264</v>
          </cell>
          <cell r="BX97">
            <v>2.0930000000007567</v>
          </cell>
          <cell r="BY97" t="str">
            <v>4903-09-7</v>
          </cell>
          <cell r="BZ97" t="str">
            <v>COC=1C=CC(=CC=1Cl)C=O</v>
          </cell>
          <cell r="CA97">
            <v>0</v>
          </cell>
          <cell r="CB97">
            <v>1.52</v>
          </cell>
          <cell r="CC97">
            <v>-2.9000000000000001E-2</v>
          </cell>
          <cell r="CD97">
            <v>0.74550000000000005</v>
          </cell>
          <cell r="CE97" t="str">
            <v>OECD</v>
          </cell>
          <cell r="CF97">
            <v>1</v>
          </cell>
          <cell r="CG97">
            <v>69.544240930000001</v>
          </cell>
          <cell r="CH97">
            <v>110.7749209</v>
          </cell>
          <cell r="CI97">
            <v>126.1999904</v>
          </cell>
          <cell r="CJ97">
            <v>69.544240930000001</v>
          </cell>
          <cell r="CK97">
            <v>407.6689192215253</v>
          </cell>
          <cell r="CL97">
            <v>1.7876324066756699</v>
          </cell>
          <cell r="CM97">
            <v>739.78539422005986</v>
          </cell>
          <cell r="CN97">
            <v>1.5288342559995685</v>
          </cell>
          <cell r="CO97" t="str">
            <v>OECD</v>
          </cell>
          <cell r="CP97">
            <v>0</v>
          </cell>
          <cell r="CQ97">
            <v>4000</v>
          </cell>
          <cell r="CR97">
            <v>0</v>
          </cell>
          <cell r="CS97">
            <v>4000</v>
          </cell>
          <cell r="CT97">
            <v>785.56910570000002</v>
          </cell>
          <cell r="CU97">
            <v>1.3488727149999999</v>
          </cell>
          <cell r="CV97">
            <v>1</v>
          </cell>
          <cell r="CW97" t="str">
            <v>Aromatic aldehyde</v>
          </cell>
          <cell r="CX97">
            <v>1</v>
          </cell>
          <cell r="CY97" t="str">
            <v>belong to training set</v>
          </cell>
          <cell r="CZ97" t="str">
            <v>Weak/Non sensitiser</v>
          </cell>
          <cell r="DA97">
            <v>1.87467987</v>
          </cell>
          <cell r="DB97" t="str">
            <v>Pred</v>
          </cell>
          <cell r="DC97">
            <v>-2.0026515040000001</v>
          </cell>
          <cell r="DD97" t="str">
            <v>Pred</v>
          </cell>
          <cell r="DE97">
            <v>0.75192864599999998</v>
          </cell>
          <cell r="DF97" t="str">
            <v>NC</v>
          </cell>
        </row>
        <row r="98">
          <cell r="A98" t="str">
            <v>767-05-5</v>
          </cell>
          <cell r="B98" t="str">
            <v>GR-72-6724-1</v>
          </cell>
          <cell r="C98" t="str">
            <v>3-​Cyclopentyl-​1-​propanol</v>
          </cell>
          <cell r="D98" t="str">
            <v>767-05-5</v>
          </cell>
          <cell r="E98">
            <v>128.21</v>
          </cell>
          <cell r="F98" t="str">
            <v>&gt;50</v>
          </cell>
          <cell r="G98">
            <v>0</v>
          </cell>
          <cell r="H98" t="str">
            <v>V.weak/none</v>
          </cell>
          <cell r="I98">
            <v>0</v>
          </cell>
          <cell r="J98"/>
          <cell r="K98">
            <v>100</v>
          </cell>
          <cell r="L98">
            <v>0</v>
          </cell>
          <cell r="M98" t="str">
            <v>Ref 3</v>
          </cell>
          <cell r="N98">
            <v>0</v>
          </cell>
          <cell r="O98" t="str">
            <v>cn</v>
          </cell>
          <cell r="P98">
            <v>0</v>
          </cell>
          <cell r="Q98">
            <v>0</v>
          </cell>
          <cell r="R98" t="str">
            <v>cn</v>
          </cell>
          <cell r="S98">
            <v>0</v>
          </cell>
          <cell r="T98" t="str">
            <v>cn</v>
          </cell>
          <cell r="U98">
            <v>1</v>
          </cell>
          <cell r="V98">
            <v>7</v>
          </cell>
          <cell r="W98" t="str">
            <v>no Adduct</v>
          </cell>
          <cell r="X98">
            <v>6.9793998982649348E-6</v>
          </cell>
          <cell r="Y98">
            <v>6.9793998982649348E-6</v>
          </cell>
          <cell r="Z98">
            <v>1.043516254</v>
          </cell>
          <cell r="AA98">
            <v>4000</v>
          </cell>
          <cell r="AB98">
            <v>4000</v>
          </cell>
          <cell r="AC98">
            <v>4000</v>
          </cell>
          <cell r="AD98">
            <v>4000</v>
          </cell>
          <cell r="AE98" t="str">
            <v>ok</v>
          </cell>
          <cell r="AF98">
            <v>6.7861000000000002</v>
          </cell>
          <cell r="AG98">
            <v>2.2310000000070431</v>
          </cell>
          <cell r="AH98"/>
          <cell r="AI98">
            <v>116.82664373032034</v>
          </cell>
          <cell r="AJ98">
            <v>1.1682664373032032</v>
          </cell>
          <cell r="AK98" t="str">
            <v>under</v>
          </cell>
          <cell r="AL98"/>
          <cell r="AM98"/>
          <cell r="AN98">
            <v>4000</v>
          </cell>
          <cell r="AO98">
            <v>0</v>
          </cell>
          <cell r="AP98" t="str">
            <v>cn</v>
          </cell>
          <cell r="AQ98" t="str">
            <v>0 of 3</v>
          </cell>
          <cell r="AR98">
            <v>4000</v>
          </cell>
          <cell r="AS98" t="str">
            <v>0 of 3</v>
          </cell>
          <cell r="AT98">
            <v>4000</v>
          </cell>
          <cell r="AU98" t="str">
            <v>0 of 3</v>
          </cell>
          <cell r="AV98" t="str">
            <v>ok</v>
          </cell>
          <cell r="AW98">
            <v>4000</v>
          </cell>
          <cell r="AX98">
            <v>0</v>
          </cell>
          <cell r="BA98">
            <v>0</v>
          </cell>
          <cell r="BB98" t="str">
            <v>NC</v>
          </cell>
          <cell r="BC98">
            <v>6.9793998982649348E-6</v>
          </cell>
          <cell r="BE98">
            <v>6.9793998982649348E-6</v>
          </cell>
          <cell r="BF98">
            <v>-5.1561819172158261</v>
          </cell>
          <cell r="BG98">
            <v>-5.1561819172158261</v>
          </cell>
          <cell r="BH98">
            <v>3.6020599913279625</v>
          </cell>
          <cell r="BI98">
            <v>3.6020599913279625</v>
          </cell>
          <cell r="BJ98">
            <v>3.6020599913279625</v>
          </cell>
          <cell r="BK98">
            <v>3.6020599913279625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6.7861000000000002</v>
          </cell>
          <cell r="BU98">
            <v>0.83162025512168369</v>
          </cell>
          <cell r="BV98">
            <v>0</v>
          </cell>
          <cell r="BW98">
            <v>480.81125283427536</v>
          </cell>
          <cell r="BX98">
            <v>2.2310000000070431</v>
          </cell>
          <cell r="BZ98" t="str">
            <v>OCCCC1CCCC1</v>
          </cell>
          <cell r="CA98"/>
          <cell r="CE98"/>
          <cell r="CF98"/>
          <cell r="CL98"/>
          <cell r="CN98"/>
          <cell r="CO98"/>
          <cell r="DF98"/>
        </row>
        <row r="99">
          <cell r="A99" t="str">
            <v>2382-96-9</v>
          </cell>
          <cell r="B99" t="str">
            <v>GR-87-7285-1</v>
          </cell>
          <cell r="C99" t="str">
            <v>2-Mercaptobenzoxazole</v>
          </cell>
          <cell r="D99" t="str">
            <v>2382-96-9</v>
          </cell>
          <cell r="E99">
            <v>151.19</v>
          </cell>
          <cell r="F99" t="str">
            <v>&gt;30</v>
          </cell>
          <cell r="G99">
            <v>0</v>
          </cell>
          <cell r="H99" t="str">
            <v>V.weak/none</v>
          </cell>
          <cell r="I99">
            <v>0</v>
          </cell>
          <cell r="J99"/>
          <cell r="K99">
            <v>100</v>
          </cell>
          <cell r="L99">
            <v>0</v>
          </cell>
          <cell r="M99" t="str">
            <v>Ref 3</v>
          </cell>
          <cell r="N99">
            <v>1</v>
          </cell>
          <cell r="O99" t="str">
            <v>fp</v>
          </cell>
          <cell r="P99">
            <v>1</v>
          </cell>
          <cell r="Q99">
            <v>1</v>
          </cell>
          <cell r="R99" t="str">
            <v>fp</v>
          </cell>
          <cell r="S99">
            <v>1</v>
          </cell>
          <cell r="T99" t="str">
            <v>fp</v>
          </cell>
          <cell r="U99">
            <v>98</v>
          </cell>
          <cell r="V99">
            <v>97</v>
          </cell>
          <cell r="W99">
            <v>989.1</v>
          </cell>
          <cell r="X99">
            <v>2.7166826426584345E-3</v>
          </cell>
          <cell r="Y99">
            <v>3.7940241967716064E-3</v>
          </cell>
          <cell r="Z99">
            <v>11.41991763</v>
          </cell>
          <cell r="AA99">
            <v>6.0082256340000004</v>
          </cell>
          <cell r="AB99">
            <v>12.453297989999999</v>
          </cell>
          <cell r="AC99">
            <v>27.39714893</v>
          </cell>
          <cell r="AD99">
            <v>1041.17119</v>
          </cell>
          <cell r="AE99" t="str">
            <v>ok</v>
          </cell>
          <cell r="AF99">
            <v>0.62790000000000001</v>
          </cell>
          <cell r="AG99">
            <v>2.0494000000035157</v>
          </cell>
          <cell r="AH99"/>
          <cell r="AI99">
            <v>1.8188316895682926</v>
          </cell>
          <cell r="AJ99">
            <v>54.980348414610852</v>
          </cell>
          <cell r="AK99" t="str">
            <v>over</v>
          </cell>
          <cell r="AL99"/>
          <cell r="AM99"/>
          <cell r="AN99">
            <v>6.0082256340000004</v>
          </cell>
          <cell r="AO99">
            <v>1</v>
          </cell>
          <cell r="AP99" t="str">
            <v>fp</v>
          </cell>
          <cell r="AQ99" t="str">
            <v>3 of 3</v>
          </cell>
          <cell r="AR99">
            <v>12.453297989999999</v>
          </cell>
          <cell r="AS99" t="str">
            <v>3 of 3</v>
          </cell>
          <cell r="AT99">
            <v>27.39714893</v>
          </cell>
          <cell r="AU99" t="str">
            <v>3 of 3</v>
          </cell>
          <cell r="AV99" t="str">
            <v>ok</v>
          </cell>
          <cell r="AW99">
            <v>1041.17119</v>
          </cell>
          <cell r="AX99">
            <v>0</v>
          </cell>
          <cell r="BA99">
            <v>0</v>
          </cell>
          <cell r="BB99" t="str">
            <v>NC</v>
          </cell>
          <cell r="BC99">
            <v>2.7166826426584345E-3</v>
          </cell>
          <cell r="BD99">
            <v>3.7940241967716064E-3</v>
          </cell>
          <cell r="BE99">
            <v>3.7940241967716064E-3</v>
          </cell>
          <cell r="BF99">
            <v>-2.5659610920172318</v>
          </cell>
          <cell r="BG99">
            <v>-2.4208999036817054</v>
          </cell>
          <cell r="BH99">
            <v>0.77874623387645647</v>
          </cell>
          <cell r="BI99">
            <v>1.0952843802819356</v>
          </cell>
          <cell r="BJ99">
            <v>1.4377053705432781</v>
          </cell>
          <cell r="BK99">
            <v>3.0175221423442951</v>
          </cell>
          <cell r="BL99">
            <v>2.5902208251985979</v>
          </cell>
          <cell r="BM99">
            <v>2.7352820135341243</v>
          </cell>
          <cell r="BN99">
            <v>2.8233137574515035</v>
          </cell>
          <cell r="BO99">
            <v>2.5067756110460242</v>
          </cell>
          <cell r="BP99">
            <v>2.1643546207846818</v>
          </cell>
          <cell r="BQ99">
            <v>0.58453784898366479</v>
          </cell>
          <cell r="BR99">
            <v>2.7352820135341243</v>
          </cell>
          <cell r="BS99" t="str">
            <v>updated kinetics</v>
          </cell>
          <cell r="BT99">
            <v>0.62790000000000001</v>
          </cell>
          <cell r="BU99">
            <v>-0.20210951694165108</v>
          </cell>
          <cell r="BV99">
            <v>0</v>
          </cell>
          <cell r="BW99">
            <v>552.30327221378684</v>
          </cell>
          <cell r="BX99">
            <v>2.0494000000035157</v>
          </cell>
          <cell r="BZ99" t="str">
            <v>SC1=NC2=C(O1)C=CC=C2</v>
          </cell>
          <cell r="CA99"/>
          <cell r="CE99"/>
          <cell r="CF99"/>
          <cell r="CL99"/>
          <cell r="CN99"/>
          <cell r="CO99"/>
          <cell r="DF99"/>
        </row>
        <row r="100">
          <cell r="A100" t="str">
            <v>1405-10-3</v>
          </cell>
          <cell r="B100" t="str">
            <v>GR-87-7314-1</v>
          </cell>
          <cell r="C100" t="str">
            <v>Neomycin sulphate</v>
          </cell>
          <cell r="D100" t="str">
            <v>1405-10-3</v>
          </cell>
          <cell r="E100">
            <v>712.72</v>
          </cell>
          <cell r="F100" t="str">
            <v>NC</v>
          </cell>
          <cell r="G100">
            <v>0</v>
          </cell>
          <cell r="H100" t="str">
            <v>V.weak/none</v>
          </cell>
          <cell r="I100">
            <v>0</v>
          </cell>
          <cell r="J100" t="str">
            <v>positive GPMT, humans</v>
          </cell>
          <cell r="K100">
            <v>100</v>
          </cell>
          <cell r="L100">
            <v>0</v>
          </cell>
          <cell r="M100" t="str">
            <v>Ref 38</v>
          </cell>
          <cell r="N100">
            <v>0</v>
          </cell>
          <cell r="O100" t="str">
            <v>cn</v>
          </cell>
          <cell r="P100">
            <v>0</v>
          </cell>
          <cell r="Q100">
            <v>0</v>
          </cell>
          <cell r="R100" t="str">
            <v>cn</v>
          </cell>
          <cell r="S100">
            <v>0</v>
          </cell>
          <cell r="T100" t="str">
            <v>cn</v>
          </cell>
          <cell r="U100">
            <v>1</v>
          </cell>
          <cell r="V100">
            <v>1.8956542409999999</v>
          </cell>
          <cell r="W100" t="str">
            <v>no Adduct</v>
          </cell>
          <cell r="X100">
            <v>6.9793998982649348E-6</v>
          </cell>
          <cell r="Y100">
            <v>6.9793998982649348E-6</v>
          </cell>
          <cell r="Z100">
            <v>1.103146328</v>
          </cell>
          <cell r="AA100">
            <v>4000</v>
          </cell>
          <cell r="AB100">
            <v>4000</v>
          </cell>
          <cell r="AC100">
            <v>4000</v>
          </cell>
          <cell r="AD100">
            <v>4000</v>
          </cell>
          <cell r="AE100" t="str">
            <v>ok</v>
          </cell>
          <cell r="AF100" t="str">
            <v>No data</v>
          </cell>
          <cell r="AG100">
            <v>0</v>
          </cell>
          <cell r="AH100"/>
          <cell r="AI100">
            <v>649.43986833689985</v>
          </cell>
          <cell r="AJ100">
            <v>6.4943986833690017</v>
          </cell>
          <cell r="AK100" t="str">
            <v>under</v>
          </cell>
          <cell r="AL100"/>
          <cell r="AM100"/>
          <cell r="AN100">
            <v>4000</v>
          </cell>
          <cell r="AO100">
            <v>0</v>
          </cell>
          <cell r="AP100" t="str">
            <v>cn</v>
          </cell>
          <cell r="AQ100" t="str">
            <v>0 of 5</v>
          </cell>
          <cell r="AR100">
            <v>4000</v>
          </cell>
          <cell r="AS100" t="str">
            <v>0 of 5</v>
          </cell>
          <cell r="AT100">
            <v>4000</v>
          </cell>
          <cell r="AU100" t="str">
            <v>0 of 5</v>
          </cell>
          <cell r="AV100" t="str">
            <v>ok</v>
          </cell>
          <cell r="AW100">
            <v>4000</v>
          </cell>
          <cell r="AX100">
            <v>0</v>
          </cell>
          <cell r="BA100">
            <v>0</v>
          </cell>
          <cell r="BB100" t="str">
            <v>NC</v>
          </cell>
          <cell r="BC100">
            <v>6.9793998982649348E-6</v>
          </cell>
          <cell r="BE100">
            <v>6.9793998982649348E-6</v>
          </cell>
          <cell r="BF100">
            <v>-5.1561819172158261</v>
          </cell>
          <cell r="BG100">
            <v>-5.1561819172158261</v>
          </cell>
          <cell r="BH100">
            <v>3.6020599913279625</v>
          </cell>
          <cell r="BI100">
            <v>3.6020599913279625</v>
          </cell>
          <cell r="BJ100">
            <v>3.6020599913279625</v>
          </cell>
          <cell r="BK100">
            <v>3.6020599913279625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 t="str">
            <v>No data</v>
          </cell>
          <cell r="BU100">
            <v>-4</v>
          </cell>
          <cell r="BV100">
            <v>0</v>
          </cell>
          <cell r="BW100">
            <v>1000</v>
          </cell>
          <cell r="BX100">
            <v>0</v>
          </cell>
          <cell r="BZ100" t="str">
            <v>N[C@@H]1[C@@H](O[C@H]([C@H](N)[C@H]2O)O[C@H](CN)[C@H]2O)[C@@H]([C@@H](O)[C@@H](C1)N)O[C@H](O[C@@H]3CO)[C@H](O)[C@@H]3OC([C@H](N)[C@H]4O)O[C@@H](CN)[C@H]4O.OS(O)(=O)=O</v>
          </cell>
          <cell r="CA100" t="str">
            <v>n.a.</v>
          </cell>
          <cell r="CB100" t="str">
            <v>interference</v>
          </cell>
          <cell r="CC100">
            <v>3.1</v>
          </cell>
          <cell r="CD100">
            <v>3.1</v>
          </cell>
          <cell r="CE100" t="str">
            <v>Jaworska et al., 2015</v>
          </cell>
          <cell r="CF100">
            <v>1</v>
          </cell>
          <cell r="CG100">
            <v>5000.0000000000036</v>
          </cell>
          <cell r="CH100">
            <v>429.10000000000042</v>
          </cell>
          <cell r="CI100">
            <v>5000.0000000000036</v>
          </cell>
          <cell r="CJ100">
            <v>429.10000000000042</v>
          </cell>
          <cell r="CK100">
            <v>602.05971489505055</v>
          </cell>
          <cell r="CL100">
            <v>1.6183004400666223</v>
          </cell>
          <cell r="CM100">
            <v>25000</v>
          </cell>
          <cell r="CN100">
            <v>0</v>
          </cell>
          <cell r="CO100" t="str">
            <v>Jaworska et al., 2015</v>
          </cell>
          <cell r="DF100"/>
        </row>
        <row r="101">
          <cell r="A101" t="str">
            <v>50-23-7</v>
          </cell>
          <cell r="B101" t="str">
            <v>GR-87-7320-1</v>
          </cell>
          <cell r="C101" t="str">
            <v>Hydrocortisone</v>
          </cell>
          <cell r="D101" t="str">
            <v>50-23-7</v>
          </cell>
          <cell r="E101">
            <v>362.46</v>
          </cell>
          <cell r="F101" t="str">
            <v>NC</v>
          </cell>
          <cell r="G101">
            <v>0</v>
          </cell>
          <cell r="H101" t="str">
            <v>V.weak/none</v>
          </cell>
          <cell r="I101">
            <v>1</v>
          </cell>
          <cell r="J101" t="str">
            <v>positive human tests</v>
          </cell>
          <cell r="K101">
            <v>100</v>
          </cell>
          <cell r="L101">
            <v>0</v>
          </cell>
          <cell r="M101" t="str">
            <v>Ref 8</v>
          </cell>
          <cell r="N101">
            <v>0</v>
          </cell>
          <cell r="O101" t="str">
            <v>fn</v>
          </cell>
          <cell r="P101">
            <v>1</v>
          </cell>
          <cell r="Q101">
            <v>1</v>
          </cell>
          <cell r="R101" t="str">
            <v>cp</v>
          </cell>
          <cell r="S101">
            <v>1</v>
          </cell>
          <cell r="T101" t="str">
            <v>cp</v>
          </cell>
          <cell r="U101">
            <v>23</v>
          </cell>
          <cell r="V101">
            <v>17</v>
          </cell>
          <cell r="W101" t="str">
            <v>no Adduct</v>
          </cell>
          <cell r="X101">
            <v>1.8150330842667188E-4</v>
          </cell>
          <cell r="Y101">
            <v>1.8150330842667188E-4</v>
          </cell>
          <cell r="Z101">
            <v>48.51955796</v>
          </cell>
          <cell r="AA101">
            <v>692.96368370000005</v>
          </cell>
          <cell r="AB101">
            <v>808.89206769999998</v>
          </cell>
          <cell r="AC101">
            <v>960.35358510000003</v>
          </cell>
          <cell r="AD101">
            <v>1680.8687239999999</v>
          </cell>
          <cell r="AE101" t="str">
            <v>ok</v>
          </cell>
          <cell r="AF101">
            <v>0</v>
          </cell>
          <cell r="AG101">
            <v>0.497099999972761</v>
          </cell>
          <cell r="AH101"/>
          <cell r="AI101">
            <v>50.117636584785629</v>
          </cell>
          <cell r="AJ101">
            <v>1.9953055813162051</v>
          </cell>
          <cell r="AK101" t="str">
            <v>over</v>
          </cell>
          <cell r="AL101"/>
          <cell r="AM101"/>
          <cell r="AN101">
            <v>692.96368370000005</v>
          </cell>
          <cell r="AO101">
            <v>1</v>
          </cell>
          <cell r="AP101" t="str">
            <v>cp</v>
          </cell>
          <cell r="AQ101" t="str">
            <v>2 of 2</v>
          </cell>
          <cell r="AR101">
            <v>808.89206769999998</v>
          </cell>
          <cell r="AS101" t="str">
            <v>2 of 2</v>
          </cell>
          <cell r="AT101">
            <v>960.35358510000003</v>
          </cell>
          <cell r="AU101" t="str">
            <v>2 of 2</v>
          </cell>
          <cell r="AV101" t="str">
            <v>ok</v>
          </cell>
          <cell r="AW101">
            <v>1680.8687239999999</v>
          </cell>
          <cell r="AX101">
            <v>0</v>
          </cell>
          <cell r="BA101">
            <v>0</v>
          </cell>
          <cell r="BB101" t="str">
            <v>NC</v>
          </cell>
          <cell r="BC101">
            <v>1.8150330842667188E-4</v>
          </cell>
          <cell r="BE101">
            <v>1.8150330842667188E-4</v>
          </cell>
          <cell r="BF101">
            <v>-3.7411154542733116</v>
          </cell>
          <cell r="BG101">
            <v>-3.7411154542733116</v>
          </cell>
          <cell r="BH101">
            <v>2.8407104750418668</v>
          </cell>
          <cell r="BI101">
            <v>2.9078905765820511</v>
          </cell>
          <cell r="BJ101">
            <v>2.9824311619825923</v>
          </cell>
          <cell r="BK101">
            <v>3.2255337963254394</v>
          </cell>
          <cell r="BL101">
            <v>1.415066462942518</v>
          </cell>
          <cell r="BM101">
            <v>1.415066462942518</v>
          </cell>
          <cell r="BN101">
            <v>0.76134951628609304</v>
          </cell>
          <cell r="BO101">
            <v>0.69416941474590876</v>
          </cell>
          <cell r="BP101">
            <v>0.61962882934536756</v>
          </cell>
          <cell r="BQ101">
            <v>0.37652619500252049</v>
          </cell>
          <cell r="BR101">
            <v>0</v>
          </cell>
          <cell r="BT101">
            <v>0</v>
          </cell>
          <cell r="BU101">
            <v>-4</v>
          </cell>
          <cell r="BV101">
            <v>0</v>
          </cell>
          <cell r="BW101">
            <v>777.31325800158083</v>
          </cell>
          <cell r="BX101">
            <v>0.497099999972761</v>
          </cell>
          <cell r="BZ101" t="str">
            <v>O=C1CC[C@@]2(C)C(CC[C@]3([H])[C@]2([H])[C@@H](O)C[C@@]4(C)[C@@]3([H])CC[C@@]4(C(CO)=O)O)=C1</v>
          </cell>
          <cell r="CA101">
            <v>1</v>
          </cell>
          <cell r="CB101">
            <v>39.1</v>
          </cell>
          <cell r="CC101">
            <v>82.9</v>
          </cell>
          <cell r="CD101">
            <v>61</v>
          </cell>
          <cell r="CE101" t="str">
            <v>Jaworska et al., 2015</v>
          </cell>
          <cell r="CF101">
            <v>0</v>
          </cell>
          <cell r="CG101">
            <v>5000.0000000000036</v>
          </cell>
          <cell r="CH101">
            <v>5000.0000000000036</v>
          </cell>
          <cell r="CI101">
            <v>5000.0000000000036</v>
          </cell>
          <cell r="CJ101">
            <v>5000.0000000000036</v>
          </cell>
          <cell r="CK101">
            <v>25000</v>
          </cell>
          <cell r="CL101">
            <v>0</v>
          </cell>
          <cell r="CM101">
            <v>25000</v>
          </cell>
          <cell r="CN101">
            <v>0</v>
          </cell>
          <cell r="CO101" t="str">
            <v>Jaworska et al., 2015</v>
          </cell>
          <cell r="DF101"/>
        </row>
        <row r="102">
          <cell r="A102" t="str">
            <v>3453-33-6</v>
          </cell>
          <cell r="B102" t="str">
            <v>GR-87-7469-1</v>
          </cell>
          <cell r="C102" t="str">
            <v>6-Methoxynaphthalene-2-carbaldehyde</v>
          </cell>
          <cell r="D102" t="str">
            <v>3453-33-6</v>
          </cell>
          <cell r="E102">
            <v>186.21</v>
          </cell>
          <cell r="F102" t="str">
            <v>&gt;20</v>
          </cell>
          <cell r="G102">
            <v>0</v>
          </cell>
          <cell r="H102" t="str">
            <v>V.weak/none</v>
          </cell>
          <cell r="I102">
            <v>0</v>
          </cell>
          <cell r="J102"/>
          <cell r="K102">
            <v>100</v>
          </cell>
          <cell r="L102">
            <v>0</v>
          </cell>
          <cell r="M102" t="str">
            <v>Ref 3</v>
          </cell>
          <cell r="N102">
            <v>0</v>
          </cell>
          <cell r="O102" t="str">
            <v>cn</v>
          </cell>
          <cell r="P102" t="str">
            <v>at cytotox</v>
          </cell>
          <cell r="Q102" t="str">
            <v>0 (ind. at cytotox)</v>
          </cell>
          <cell r="R102" t="str">
            <v>cn</v>
          </cell>
          <cell r="S102">
            <v>0</v>
          </cell>
          <cell r="T102" t="str">
            <v>cn</v>
          </cell>
          <cell r="U102">
            <v>9</v>
          </cell>
          <cell r="V102">
            <v>7</v>
          </cell>
          <cell r="W102" t="str">
            <v>no Adduct</v>
          </cell>
          <cell r="X102">
            <v>6.5493527410584313E-5</v>
          </cell>
          <cell r="Y102">
            <v>6.5493527410584313E-5</v>
          </cell>
          <cell r="Z102">
            <v>5.0504422910000004</v>
          </cell>
          <cell r="AA102">
            <v>4000</v>
          </cell>
          <cell r="AB102">
            <v>4000</v>
          </cell>
          <cell r="AC102">
            <v>4000</v>
          </cell>
          <cell r="AD102">
            <v>105.50868749999999</v>
          </cell>
          <cell r="AE102" t="str">
            <v>Cytotox</v>
          </cell>
          <cell r="AF102">
            <v>1.47E-2</v>
          </cell>
          <cell r="AG102">
            <v>2.5940000000045984</v>
          </cell>
          <cell r="AH102"/>
          <cell r="AI102">
            <v>29.429251305501392</v>
          </cell>
          <cell r="AJ102">
            <v>3.3979797502122109</v>
          </cell>
          <cell r="AK102" t="str">
            <v>over</v>
          </cell>
          <cell r="AL102">
            <v>16.139015185826107</v>
          </cell>
          <cell r="AM102">
            <v>6.1961649362486373</v>
          </cell>
          <cell r="AN102">
            <v>4000</v>
          </cell>
          <cell r="AO102" t="str">
            <v>0 (ind. at cytotox)</v>
          </cell>
          <cell r="AP102" t="str">
            <v>cn</v>
          </cell>
          <cell r="AQ102" t="str">
            <v>0 of 2</v>
          </cell>
          <cell r="AR102">
            <v>4000</v>
          </cell>
          <cell r="AS102" t="str">
            <v>0 of 2</v>
          </cell>
          <cell r="AT102">
            <v>4000</v>
          </cell>
          <cell r="AU102" t="str">
            <v>0 of 2</v>
          </cell>
          <cell r="AV102" t="str">
            <v>Cytotox</v>
          </cell>
          <cell r="AW102">
            <v>105.50868749999999</v>
          </cell>
          <cell r="AX102">
            <v>0</v>
          </cell>
          <cell r="BA102">
            <v>0</v>
          </cell>
          <cell r="BB102" t="str">
            <v>NC</v>
          </cell>
          <cell r="BC102">
            <v>6.5493527410584313E-5</v>
          </cell>
          <cell r="BE102">
            <v>6.5493527410584313E-5</v>
          </cell>
          <cell r="BF102">
            <v>-4.1838016183099791</v>
          </cell>
          <cell r="BG102">
            <v>-4.1838016183099791</v>
          </cell>
          <cell r="BH102">
            <v>3.6020599913279625</v>
          </cell>
          <cell r="BI102">
            <v>3.6020599913279625</v>
          </cell>
          <cell r="BJ102">
            <v>3.6020599913279625</v>
          </cell>
          <cell r="BK102">
            <v>2.0232882205624048</v>
          </cell>
          <cell r="BL102">
            <v>0.97238029890585054</v>
          </cell>
          <cell r="BM102">
            <v>0.97238029890585054</v>
          </cell>
          <cell r="BN102">
            <v>0</v>
          </cell>
          <cell r="BO102">
            <v>0</v>
          </cell>
          <cell r="BP102">
            <v>0</v>
          </cell>
          <cell r="BQ102">
            <v>1.5787717707655551</v>
          </cell>
          <cell r="BR102">
            <v>0</v>
          </cell>
          <cell r="BT102">
            <v>1.47E-2</v>
          </cell>
          <cell r="BU102">
            <v>-1.832682665251824</v>
          </cell>
          <cell r="BV102">
            <v>0</v>
          </cell>
          <cell r="BW102">
            <v>593.42568805068731</v>
          </cell>
          <cell r="BX102">
            <v>2.5940000000045984</v>
          </cell>
          <cell r="BZ102" t="str">
            <v>O=CC1=CC2=CC=C(OC)C=C2C=C1</v>
          </cell>
          <cell r="CA102"/>
          <cell r="CE102"/>
          <cell r="CF102"/>
          <cell r="CL102"/>
          <cell r="CN102"/>
          <cell r="CO102"/>
          <cell r="DF102"/>
        </row>
        <row r="103">
          <cell r="A103" t="str">
            <v>64013-70-3  &amp; 70560-51-9</v>
          </cell>
          <cell r="B103" t="str">
            <v>GR-87-8828-1</v>
          </cell>
          <cell r="C103" t="str">
            <v xml:space="preserve">Kanamycin </v>
          </cell>
          <cell r="D103" t="str">
            <v>64013-70-3  &amp; 70560-51-9</v>
          </cell>
          <cell r="E103">
            <v>484.5</v>
          </cell>
          <cell r="F103" t="str">
            <v>NC</v>
          </cell>
          <cell r="G103">
            <v>0</v>
          </cell>
          <cell r="H103" t="str">
            <v>V.weak/none</v>
          </cell>
          <cell r="I103">
            <v>0</v>
          </cell>
          <cell r="J103" t="str">
            <v>positive GPMT, pos. humans</v>
          </cell>
          <cell r="K103">
            <v>100</v>
          </cell>
          <cell r="L103">
            <v>0</v>
          </cell>
          <cell r="M103" t="str">
            <v>Ref 38</v>
          </cell>
          <cell r="N103">
            <v>0</v>
          </cell>
          <cell r="O103" t="str">
            <v>cn</v>
          </cell>
          <cell r="P103">
            <v>0</v>
          </cell>
          <cell r="Q103">
            <v>0</v>
          </cell>
          <cell r="R103" t="str">
            <v>cn</v>
          </cell>
          <cell r="S103">
            <v>0</v>
          </cell>
          <cell r="T103" t="str">
            <v>cn</v>
          </cell>
          <cell r="U103">
            <v>1</v>
          </cell>
          <cell r="V103">
            <v>1.21944107</v>
          </cell>
          <cell r="W103" t="str">
            <v>no adduct</v>
          </cell>
          <cell r="X103">
            <v>6.9793998982649348E-6</v>
          </cell>
          <cell r="Y103">
            <v>6.9793998982649348E-6</v>
          </cell>
          <cell r="Z103">
            <v>1.1648021639999999</v>
          </cell>
          <cell r="AA103">
            <v>4000</v>
          </cell>
          <cell r="AB103">
            <v>4000</v>
          </cell>
          <cell r="AC103">
            <v>4000</v>
          </cell>
          <cell r="AD103">
            <v>4000</v>
          </cell>
          <cell r="AE103" t="str">
            <v>ok</v>
          </cell>
          <cell r="AF103">
            <v>0</v>
          </cell>
          <cell r="AG103">
            <v>-7.5838000000003376</v>
          </cell>
          <cell r="AH103"/>
          <cell r="AI103">
            <v>441.48279297512062</v>
          </cell>
          <cell r="AJ103">
            <v>4.4148279297512047</v>
          </cell>
          <cell r="AK103" t="str">
            <v>under</v>
          </cell>
          <cell r="AL103"/>
          <cell r="AM103"/>
          <cell r="AN103">
            <v>4000</v>
          </cell>
          <cell r="AO103">
            <v>0</v>
          </cell>
          <cell r="AP103" t="str">
            <v>cn</v>
          </cell>
          <cell r="AQ103" t="str">
            <v>0 of 5</v>
          </cell>
          <cell r="AR103">
            <v>4000</v>
          </cell>
          <cell r="AS103" t="str">
            <v>0 of 5</v>
          </cell>
          <cell r="AT103">
            <v>4000</v>
          </cell>
          <cell r="AU103" t="str">
            <v>0 of 5</v>
          </cell>
          <cell r="AV103" t="str">
            <v>ok</v>
          </cell>
          <cell r="AW103">
            <v>4000</v>
          </cell>
          <cell r="AX103">
            <v>0</v>
          </cell>
          <cell r="AY103">
            <v>100</v>
          </cell>
          <cell r="AZ103">
            <v>0</v>
          </cell>
          <cell r="BA103">
            <v>0</v>
          </cell>
          <cell r="BB103" t="str">
            <v>NC</v>
          </cell>
          <cell r="BC103">
            <v>6.9793998982649348E-6</v>
          </cell>
          <cell r="BE103">
            <v>6.9793998982649348E-6</v>
          </cell>
          <cell r="BF103">
            <v>-5.1561819172158261</v>
          </cell>
          <cell r="BG103">
            <v>-5.1561819172158261</v>
          </cell>
          <cell r="BH103">
            <v>3.6020599913279625</v>
          </cell>
          <cell r="BI103">
            <v>3.6020599913279625</v>
          </cell>
          <cell r="BJ103">
            <v>3.6020599913279625</v>
          </cell>
          <cell r="BK103">
            <v>3.6020599913279625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-4</v>
          </cell>
          <cell r="BV103">
            <v>0</v>
          </cell>
          <cell r="BW103">
            <v>1017.8406220031902</v>
          </cell>
          <cell r="BX103">
            <v>-7.5838000000003376</v>
          </cell>
          <cell r="BY103" t="str">
            <v>70560-51-9</v>
          </cell>
          <cell r="BZ103" t="str">
            <v>NCC3OC(OC2C(N)CC(N)C(OC1OC(CO)C(O)C(N)C1O)C2O)C(O)C(O)C3O</v>
          </cell>
          <cell r="CA103">
            <v>1</v>
          </cell>
          <cell r="CB103">
            <v>5.4</v>
          </cell>
          <cell r="CC103">
            <v>8.1</v>
          </cell>
          <cell r="CD103">
            <v>6.75</v>
          </cell>
          <cell r="CE103" t="str">
            <v>OECD</v>
          </cell>
          <cell r="CF103">
            <v>0</v>
          </cell>
          <cell r="CG103" t="str">
            <v>NA</v>
          </cell>
          <cell r="CH103" t="str">
            <v>NA</v>
          </cell>
          <cell r="CI103">
            <v>1000</v>
          </cell>
          <cell r="CJ103" t="str">
            <v>Inf</v>
          </cell>
          <cell r="CK103">
            <v>25000</v>
          </cell>
          <cell r="CL103">
            <v>0</v>
          </cell>
          <cell r="CM103">
            <v>2063.9834881320949</v>
          </cell>
          <cell r="CN103">
            <v>1.0832337900588218</v>
          </cell>
          <cell r="CO103" t="str">
            <v>OECD</v>
          </cell>
          <cell r="CP103">
            <v>0</v>
          </cell>
          <cell r="CQ103">
            <v>4000</v>
          </cell>
          <cell r="CR103">
            <v>0</v>
          </cell>
          <cell r="CS103">
            <v>4000</v>
          </cell>
          <cell r="CT103">
            <v>4000</v>
          </cell>
          <cell r="CU103">
            <v>1.0900000000000001</v>
          </cell>
          <cell r="CV103">
            <v>1</v>
          </cell>
          <cell r="CW103" t="str">
            <v>Alkyl aldehyde precursor, Diamine</v>
          </cell>
          <cell r="CX103">
            <v>1</v>
          </cell>
          <cell r="CZ103" t="str">
            <v>Non sensitiser</v>
          </cell>
          <cell r="DA103">
            <v>-1.8887825819999999</v>
          </cell>
          <cell r="DB103" t="str">
            <v>Pred</v>
          </cell>
          <cell r="DC103">
            <v>-8.3739259199999996</v>
          </cell>
          <cell r="DD103" t="str">
            <v>Pred</v>
          </cell>
          <cell r="DE103">
            <v>0.39774116500000001</v>
          </cell>
          <cell r="DF103" t="str">
            <v>NC</v>
          </cell>
        </row>
        <row r="104">
          <cell r="A104" t="str">
            <v>62-53-3</v>
          </cell>
          <cell r="B104" t="str">
            <v>GR-60-6116-0</v>
          </cell>
          <cell r="C104" t="str">
            <v>Aniline</v>
          </cell>
          <cell r="D104" t="str">
            <v>62-53-3</v>
          </cell>
          <cell r="E104">
            <v>93.13</v>
          </cell>
          <cell r="F104">
            <v>89</v>
          </cell>
          <cell r="G104">
            <v>1.9699596310008668E-2</v>
          </cell>
          <cell r="H104" t="str">
            <v>weak</v>
          </cell>
          <cell r="I104">
            <v>1</v>
          </cell>
          <cell r="J104" t="str">
            <v>positive GPMT, pos. humans</v>
          </cell>
          <cell r="K104">
            <v>89</v>
          </cell>
          <cell r="L104">
            <v>1.9699596310008668E-2</v>
          </cell>
          <cell r="M104" t="str">
            <v>Ref 25</v>
          </cell>
          <cell r="N104">
            <v>0</v>
          </cell>
          <cell r="O104" t="str">
            <v>fn</v>
          </cell>
          <cell r="P104">
            <v>0</v>
          </cell>
          <cell r="Q104">
            <v>0</v>
          </cell>
          <cell r="R104" t="str">
            <v>fn</v>
          </cell>
          <cell r="S104">
            <v>0</v>
          </cell>
          <cell r="T104" t="str">
            <v>fn</v>
          </cell>
          <cell r="U104">
            <v>1</v>
          </cell>
          <cell r="V104">
            <v>6</v>
          </cell>
          <cell r="W104" t="str">
            <v>no Adduct</v>
          </cell>
          <cell r="X104">
            <v>6.9793998982649348E-6</v>
          </cell>
          <cell r="Y104">
            <v>6.9793998982649348E-6</v>
          </cell>
          <cell r="Z104">
            <v>1.3841698360000001</v>
          </cell>
          <cell r="AA104">
            <v>4000</v>
          </cell>
          <cell r="AB104">
            <v>4000</v>
          </cell>
          <cell r="AC104">
            <v>4000</v>
          </cell>
          <cell r="AD104">
            <v>4000</v>
          </cell>
          <cell r="AE104" t="str">
            <v>ok</v>
          </cell>
          <cell r="AF104">
            <v>114.5239</v>
          </cell>
          <cell r="AG104">
            <v>0.903333326180776</v>
          </cell>
          <cell r="AH104"/>
          <cell r="AI104">
            <v>135.86191563404654</v>
          </cell>
          <cell r="AJ104">
            <v>1.5265383779106354</v>
          </cell>
          <cell r="AK104" t="str">
            <v>under</v>
          </cell>
          <cell r="AL104"/>
          <cell r="AM104"/>
          <cell r="AN104">
            <v>4000</v>
          </cell>
          <cell r="AO104">
            <v>0</v>
          </cell>
          <cell r="AP104" t="str">
            <v>fn</v>
          </cell>
          <cell r="AQ104" t="str">
            <v>2 of 4</v>
          </cell>
          <cell r="AR104">
            <v>4000</v>
          </cell>
          <cell r="AS104" t="str">
            <v>0 of 4</v>
          </cell>
          <cell r="AT104">
            <v>4000</v>
          </cell>
          <cell r="AU104" t="str">
            <v>0 of 4</v>
          </cell>
          <cell r="AV104" t="str">
            <v>ok</v>
          </cell>
          <cell r="AW104">
            <v>4000</v>
          </cell>
          <cell r="AX104">
            <v>1.9699596310008668E-2</v>
          </cell>
          <cell r="AY104" t="str">
            <v>NC</v>
          </cell>
          <cell r="AZ104" t="e">
            <v>#VALUE!</v>
          </cell>
          <cell r="BA104">
            <v>1</v>
          </cell>
          <cell r="BB104" t="str">
            <v>1B</v>
          </cell>
          <cell r="BC104">
            <v>6.9793998982649348E-6</v>
          </cell>
          <cell r="BE104">
            <v>6.9793998982649348E-6</v>
          </cell>
          <cell r="BF104">
            <v>-5.1561819172158261</v>
          </cell>
          <cell r="BG104">
            <v>-5.1561819172158261</v>
          </cell>
          <cell r="BH104">
            <v>3.6020599913279625</v>
          </cell>
          <cell r="BI104">
            <v>3.6020599913279625</v>
          </cell>
          <cell r="BJ104">
            <v>3.6020599913279625</v>
          </cell>
          <cell r="BK104">
            <v>3.6020599913279625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114.5239</v>
          </cell>
          <cell r="BU104">
            <v>2.0588961290774654</v>
          </cell>
          <cell r="BV104">
            <v>1.0588961290774654</v>
          </cell>
          <cell r="BW104">
            <v>457.16785489860922</v>
          </cell>
          <cell r="BX104">
            <v>0.903333326180776</v>
          </cell>
          <cell r="BY104" t="str">
            <v>62-53-3</v>
          </cell>
          <cell r="BZ104" t="str">
            <v>Nc1ccccc1</v>
          </cell>
          <cell r="CA104">
            <v>0</v>
          </cell>
          <cell r="CB104">
            <v>0</v>
          </cell>
          <cell r="CC104">
            <v>9.6999999999999993</v>
          </cell>
          <cell r="CD104">
            <v>4.8499999999999996</v>
          </cell>
          <cell r="CE104" t="str">
            <v>OECD</v>
          </cell>
          <cell r="CF104">
            <v>1</v>
          </cell>
          <cell r="CG104">
            <v>927.9</v>
          </cell>
          <cell r="CH104">
            <v>550.79999999999995</v>
          </cell>
          <cell r="CI104">
            <v>930</v>
          </cell>
          <cell r="CJ104">
            <v>550.79999999999995</v>
          </cell>
          <cell r="CK104">
            <v>5914.3133254590357</v>
          </cell>
          <cell r="CL104">
            <v>0.62603568004207277</v>
          </cell>
          <cell r="CM104">
            <v>9986.0410179319242</v>
          </cell>
          <cell r="CN104">
            <v>0.39854666307302367</v>
          </cell>
          <cell r="CO104" t="str">
            <v>OECD</v>
          </cell>
          <cell r="CP104">
            <v>0</v>
          </cell>
          <cell r="CQ104">
            <v>4000</v>
          </cell>
          <cell r="CR104">
            <v>0</v>
          </cell>
          <cell r="CS104">
            <v>4000</v>
          </cell>
          <cell r="CT104">
            <v>195</v>
          </cell>
          <cell r="CU104">
            <v>1.38</v>
          </cell>
          <cell r="CV104">
            <v>1</v>
          </cell>
          <cell r="CW104" t="str">
            <v>Aromatic primary or secondary amine</v>
          </cell>
          <cell r="CX104">
            <v>0</v>
          </cell>
          <cell r="CY104" t="str">
            <v>belong to training set</v>
          </cell>
          <cell r="CZ104" t="str">
            <v>Non sensitiser</v>
          </cell>
          <cell r="DA104">
            <v>0.9</v>
          </cell>
          <cell r="DB104" t="str">
            <v>Exp</v>
          </cell>
          <cell r="DC104">
            <v>-0.30980037500000002</v>
          </cell>
          <cell r="DD104" t="str">
            <v>Exp</v>
          </cell>
          <cell r="DE104">
            <v>0.21</v>
          </cell>
          <cell r="DF104" t="str">
            <v>NC</v>
          </cell>
        </row>
        <row r="105">
          <cell r="A105" t="str">
            <v>110-86-1</v>
          </cell>
          <cell r="B105" t="str">
            <v>GR-60-1192-0</v>
          </cell>
          <cell r="C105" t="str">
            <v>Pyridine</v>
          </cell>
          <cell r="D105" t="str">
            <v>110-86-1</v>
          </cell>
          <cell r="E105">
            <v>79.099999999999994</v>
          </cell>
          <cell r="F105">
            <v>72</v>
          </cell>
          <cell r="G105">
            <v>4.0843987066408044E-2</v>
          </cell>
          <cell r="H105" t="str">
            <v>V.weak/none</v>
          </cell>
          <cell r="I105">
            <v>0</v>
          </cell>
          <cell r="J105"/>
          <cell r="K105" t="str">
            <v>72</v>
          </cell>
          <cell r="L105">
            <v>4.0843987066408044E-2</v>
          </cell>
          <cell r="M105" t="str">
            <v>Ref 25</v>
          </cell>
          <cell r="N105">
            <v>0</v>
          </cell>
          <cell r="O105" t="str">
            <v>cn</v>
          </cell>
          <cell r="P105">
            <v>0</v>
          </cell>
          <cell r="Q105">
            <v>0</v>
          </cell>
          <cell r="R105" t="str">
            <v>cn</v>
          </cell>
          <cell r="S105">
            <v>0</v>
          </cell>
          <cell r="T105" t="str">
            <v>cn</v>
          </cell>
          <cell r="U105">
            <v>1</v>
          </cell>
          <cell r="V105">
            <v>4</v>
          </cell>
          <cell r="W105" t="str">
            <v>no Adduct</v>
          </cell>
          <cell r="X105">
            <v>6.9793998982649348E-6</v>
          </cell>
          <cell r="Y105">
            <v>6.9793998982649348E-6</v>
          </cell>
          <cell r="Z105">
            <v>1.5574447140000001</v>
          </cell>
          <cell r="AA105">
            <v>1300</v>
          </cell>
          <cell r="AB105">
            <v>4000</v>
          </cell>
          <cell r="AC105">
            <v>4000</v>
          </cell>
          <cell r="AD105">
            <v>4000</v>
          </cell>
          <cell r="AE105" t="str">
            <v>ok</v>
          </cell>
          <cell r="AF105">
            <v>2746.4412000000002</v>
          </cell>
          <cell r="AG105">
            <v>0.64666666587193811</v>
          </cell>
          <cell r="AH105"/>
          <cell r="AI105">
            <v>161.68361320962347</v>
          </cell>
          <cell r="AJ105">
            <v>2.2456057390225475</v>
          </cell>
          <cell r="AK105" t="str">
            <v>under</v>
          </cell>
          <cell r="AL105"/>
          <cell r="AM105"/>
          <cell r="AN105">
            <v>1300</v>
          </cell>
          <cell r="AO105">
            <v>0</v>
          </cell>
          <cell r="AP105" t="str">
            <v>cn</v>
          </cell>
          <cell r="AQ105" t="str">
            <v>3 of 6</v>
          </cell>
          <cell r="AR105">
            <v>4000</v>
          </cell>
          <cell r="AS105" t="str">
            <v>3 of 6</v>
          </cell>
          <cell r="AT105">
            <v>4000</v>
          </cell>
          <cell r="AU105" t="str">
            <v>2 of 6</v>
          </cell>
          <cell r="AV105" t="str">
            <v>ok</v>
          </cell>
          <cell r="AW105">
            <v>4000</v>
          </cell>
          <cell r="AX105">
            <v>4.0843987066408044E-2</v>
          </cell>
          <cell r="AY105">
            <v>72</v>
          </cell>
          <cell r="AZ105">
            <v>4.0843987066408044E-2</v>
          </cell>
          <cell r="BA105">
            <v>1</v>
          </cell>
          <cell r="BB105" t="str">
            <v>1B</v>
          </cell>
          <cell r="BC105">
            <v>6.9793998982649348E-6</v>
          </cell>
          <cell r="BE105">
            <v>6.9793998982649348E-6</v>
          </cell>
          <cell r="BF105">
            <v>-5.1561819172158261</v>
          </cell>
          <cell r="BG105">
            <v>-5.1561819172158261</v>
          </cell>
          <cell r="BH105">
            <v>3.1139433523068369</v>
          </cell>
          <cell r="BI105">
            <v>3.6020599913279625</v>
          </cell>
          <cell r="BJ105">
            <v>3.6020599913279625</v>
          </cell>
          <cell r="BK105">
            <v>3.6020599913279625</v>
          </cell>
          <cell r="BL105">
            <v>0</v>
          </cell>
          <cell r="BM105">
            <v>0</v>
          </cell>
          <cell r="BN105">
            <v>0.4881166390211229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2746.4412000000002</v>
          </cell>
          <cell r="BU105">
            <v>3.4387703054185841</v>
          </cell>
          <cell r="BV105">
            <v>2.4387703054185841</v>
          </cell>
          <cell r="BW105">
            <v>386.53503700019792</v>
          </cell>
          <cell r="BX105">
            <v>0.64666666587193811</v>
          </cell>
          <cell r="BY105" t="str">
            <v>110-86-1</v>
          </cell>
          <cell r="BZ105" t="str">
            <v>c1ccncc1</v>
          </cell>
          <cell r="CA105">
            <v>0</v>
          </cell>
          <cell r="CB105">
            <v>1.5</v>
          </cell>
          <cell r="CC105">
            <v>0</v>
          </cell>
          <cell r="CD105">
            <v>0.75</v>
          </cell>
          <cell r="CE105" t="str">
            <v>OECD</v>
          </cell>
          <cell r="CF105">
            <v>1</v>
          </cell>
          <cell r="CG105">
            <v>2370</v>
          </cell>
          <cell r="CH105" t="str">
            <v>NA</v>
          </cell>
          <cell r="CI105">
            <v>4166.7</v>
          </cell>
          <cell r="CJ105">
            <v>2370</v>
          </cell>
          <cell r="CK105">
            <v>29962.073324905185</v>
          </cell>
          <cell r="CL105">
            <v>0</v>
          </cell>
          <cell r="CM105">
            <v>52676.359039190902</v>
          </cell>
          <cell r="CN105">
            <v>0</v>
          </cell>
          <cell r="CO105" t="str">
            <v>OECD</v>
          </cell>
          <cell r="CP105">
            <v>0</v>
          </cell>
          <cell r="CQ105">
            <v>1300</v>
          </cell>
          <cell r="CR105">
            <v>0.48811663902112556</v>
          </cell>
          <cell r="CS105">
            <v>4000</v>
          </cell>
          <cell r="CT105">
            <v>4000</v>
          </cell>
          <cell r="CU105">
            <v>1.56</v>
          </cell>
          <cell r="CV105">
            <v>0</v>
          </cell>
          <cell r="CX105">
            <v>0</v>
          </cell>
          <cell r="CY105" t="str">
            <v>belong to training set</v>
          </cell>
          <cell r="CZ105" t="str">
            <v>Non sensitiser</v>
          </cell>
          <cell r="DA105">
            <v>0.65</v>
          </cell>
          <cell r="DB105" t="str">
            <v>Exp</v>
          </cell>
          <cell r="DC105">
            <v>1.318100917</v>
          </cell>
          <cell r="DD105" t="str">
            <v>Exp</v>
          </cell>
          <cell r="DE105">
            <v>0.64049722600000003</v>
          </cell>
          <cell r="DF105">
            <v>72</v>
          </cell>
        </row>
        <row r="106">
          <cell r="A106" t="str">
            <v>80-62-6</v>
          </cell>
          <cell r="B106" t="str">
            <v>GR-62-2757-0</v>
          </cell>
          <cell r="C106" t="str">
            <v>Methyl methacrylate</v>
          </cell>
          <cell r="D106" t="str">
            <v>80-62-6</v>
          </cell>
          <cell r="E106">
            <v>100.12</v>
          </cell>
          <cell r="F106">
            <v>90</v>
          </cell>
          <cell r="G106">
            <v>4.6278331496860808E-2</v>
          </cell>
          <cell r="H106" t="str">
            <v>Weak</v>
          </cell>
          <cell r="I106">
            <v>1</v>
          </cell>
          <cell r="J106" t="str">
            <v>very volatile, positive rating despite high EC3</v>
          </cell>
          <cell r="K106" t="str">
            <v>90</v>
          </cell>
          <cell r="L106">
            <v>4.6278331496860808E-2</v>
          </cell>
          <cell r="M106" t="str">
            <v>Ref 3</v>
          </cell>
          <cell r="N106">
            <v>1</v>
          </cell>
          <cell r="O106" t="str">
            <v>cp</v>
          </cell>
          <cell r="P106">
            <v>1</v>
          </cell>
          <cell r="Q106">
            <v>1</v>
          </cell>
          <cell r="R106" t="str">
            <v>cp</v>
          </cell>
          <cell r="S106">
            <v>1</v>
          </cell>
          <cell r="T106" t="str">
            <v>cp</v>
          </cell>
          <cell r="U106">
            <v>26</v>
          </cell>
          <cell r="V106">
            <v>6</v>
          </cell>
          <cell r="W106" t="str">
            <v>1009.4</v>
          </cell>
          <cell r="X106">
            <v>2.0910075887772334E-4</v>
          </cell>
          <cell r="Y106">
            <v>2.0910075887772334E-4</v>
          </cell>
          <cell r="Z106">
            <v>1.742825718</v>
          </cell>
          <cell r="AA106">
            <v>424.36031759999997</v>
          </cell>
          <cell r="AB106">
            <v>4000</v>
          </cell>
          <cell r="AC106">
            <v>4000</v>
          </cell>
          <cell r="AD106">
            <v>4000</v>
          </cell>
          <cell r="AE106" t="str">
            <v>ok</v>
          </cell>
          <cell r="AF106">
            <v>5132.9119000000001</v>
          </cell>
          <cell r="AG106">
            <v>1.3799999952316284</v>
          </cell>
          <cell r="AH106"/>
          <cell r="AI106">
            <v>48.068775985053129</v>
          </cell>
          <cell r="AJ106">
            <v>1.872317281970844</v>
          </cell>
          <cell r="AK106" t="str">
            <v>over</v>
          </cell>
          <cell r="AL106">
            <v>70.833692952557158</v>
          </cell>
          <cell r="AM106">
            <v>1.2705817845792686</v>
          </cell>
          <cell r="AN106">
            <v>424.36031759999997</v>
          </cell>
          <cell r="AO106">
            <v>1</v>
          </cell>
          <cell r="AP106" t="str">
            <v>cp</v>
          </cell>
          <cell r="AQ106" t="str">
            <v>2 of 3</v>
          </cell>
          <cell r="AR106">
            <v>4000</v>
          </cell>
          <cell r="AS106" t="str">
            <v>1 of 3</v>
          </cell>
          <cell r="AT106">
            <v>4000</v>
          </cell>
          <cell r="AU106" t="str">
            <v>0 of 3</v>
          </cell>
          <cell r="AV106" t="str">
            <v>ok</v>
          </cell>
          <cell r="AW106">
            <v>4000</v>
          </cell>
          <cell r="AX106">
            <v>4.6278331496860808E-2</v>
          </cell>
          <cell r="AY106">
            <v>75</v>
          </cell>
          <cell r="AZ106">
            <v>0.12545957754448558</v>
          </cell>
          <cell r="BA106">
            <v>1</v>
          </cell>
          <cell r="BB106" t="str">
            <v>1B</v>
          </cell>
          <cell r="BC106">
            <v>2.0910075887772334E-4</v>
          </cell>
          <cell r="BE106">
            <v>2.0910075887772334E-4</v>
          </cell>
          <cell r="BF106">
            <v>-3.6796443910187238</v>
          </cell>
          <cell r="BG106">
            <v>-3.6796443910187238</v>
          </cell>
          <cell r="BH106">
            <v>2.6277347657733614</v>
          </cell>
          <cell r="BI106">
            <v>3.6020599913279625</v>
          </cell>
          <cell r="BJ106">
            <v>3.6020599913279625</v>
          </cell>
          <cell r="BK106">
            <v>3.6020599913279625</v>
          </cell>
          <cell r="BL106">
            <v>1.4765375261971059</v>
          </cell>
          <cell r="BM106">
            <v>1.4765375261971059</v>
          </cell>
          <cell r="BN106">
            <v>0.97432522555459844</v>
          </cell>
          <cell r="BO106">
            <v>0</v>
          </cell>
          <cell r="BP106">
            <v>0</v>
          </cell>
          <cell r="BQ106">
            <v>0</v>
          </cell>
          <cell r="BR106">
            <v>1.4765375261971059</v>
          </cell>
          <cell r="BT106">
            <v>5132.9119000000001</v>
          </cell>
          <cell r="BU106">
            <v>3.7103638102042251</v>
          </cell>
          <cell r="BV106">
            <v>2.7103638102042251</v>
          </cell>
          <cell r="BW106">
            <v>367.10741077642888</v>
          </cell>
          <cell r="BX106">
            <v>1.3799999952316284</v>
          </cell>
          <cell r="BY106" t="str">
            <v>80-62-6</v>
          </cell>
          <cell r="BZ106" t="str">
            <v>COC(=O)C(C)=C</v>
          </cell>
          <cell r="CA106">
            <v>1</v>
          </cell>
          <cell r="CB106">
            <v>36.700000000000003</v>
          </cell>
          <cell r="CC106">
            <v>10</v>
          </cell>
          <cell r="CD106">
            <v>23.35</v>
          </cell>
          <cell r="CE106" t="str">
            <v>OECD</v>
          </cell>
          <cell r="CF106">
            <v>1</v>
          </cell>
          <cell r="CG106" t="str">
            <v>NA</v>
          </cell>
          <cell r="CH106">
            <v>479.72</v>
          </cell>
          <cell r="CI106">
            <v>1000</v>
          </cell>
          <cell r="CJ106">
            <v>479.72</v>
          </cell>
          <cell r="CK106">
            <v>4791.450259688374</v>
          </cell>
          <cell r="CL106">
            <v>0.7174730245995411</v>
          </cell>
          <cell r="CM106">
            <v>9988.0143827407101</v>
          </cell>
          <cell r="CN106">
            <v>0.39846084960822337</v>
          </cell>
          <cell r="CO106" t="str">
            <v>OECD</v>
          </cell>
          <cell r="CP106">
            <v>1</v>
          </cell>
          <cell r="CQ106">
            <v>424.36</v>
          </cell>
          <cell r="CR106">
            <v>0.97432555058965553</v>
          </cell>
          <cell r="CS106">
            <v>4000</v>
          </cell>
          <cell r="CT106">
            <v>4000</v>
          </cell>
          <cell r="CU106">
            <v>1.74</v>
          </cell>
          <cell r="CV106">
            <v>1</v>
          </cell>
          <cell r="CW106" t="str">
            <v>alpha,beta-Unsaturated ester or precursor</v>
          </cell>
          <cell r="CX106">
            <v>0</v>
          </cell>
          <cell r="CY106" t="str">
            <v>belong to training set</v>
          </cell>
          <cell r="CZ106" t="str">
            <v>Non sensitiser</v>
          </cell>
          <cell r="DA106">
            <v>1.38</v>
          </cell>
          <cell r="DB106" t="str">
            <v>Exp</v>
          </cell>
          <cell r="DC106">
            <v>1.5855002090000001</v>
          </cell>
          <cell r="DD106" t="str">
            <v>Exp</v>
          </cell>
          <cell r="DE106">
            <v>0.612682214</v>
          </cell>
          <cell r="DF106">
            <v>75</v>
          </cell>
        </row>
        <row r="107">
          <cell r="A107" t="str">
            <v>97-96-1</v>
          </cell>
          <cell r="B107" t="str">
            <v>GR-62-1726-0</v>
          </cell>
          <cell r="C107" t="str">
            <v>2-Ethylbutyraldehyde</v>
          </cell>
          <cell r="D107" t="str">
            <v>97-96-1</v>
          </cell>
          <cell r="E107">
            <v>100.16</v>
          </cell>
          <cell r="F107">
            <v>68.2</v>
          </cell>
          <cell r="G107">
            <v>0.16690994120987551</v>
          </cell>
          <cell r="H107" t="str">
            <v>weak</v>
          </cell>
          <cell r="I107">
            <v>1</v>
          </cell>
          <cell r="J107" t="str">
            <v>very volatile, positive rating despite high EC3</v>
          </cell>
          <cell r="K107">
            <v>68.2</v>
          </cell>
          <cell r="L107">
            <v>0.16690994120987551</v>
          </cell>
          <cell r="M107" t="str">
            <v>Ref 11</v>
          </cell>
          <cell r="N107">
            <v>0</v>
          </cell>
          <cell r="O107" t="str">
            <v>fn</v>
          </cell>
          <cell r="P107">
            <v>1</v>
          </cell>
          <cell r="Q107">
            <v>1</v>
          </cell>
          <cell r="R107" t="str">
            <v>cp</v>
          </cell>
          <cell r="S107">
            <v>1</v>
          </cell>
          <cell r="T107" t="str">
            <v>cp</v>
          </cell>
          <cell r="U107">
            <v>95</v>
          </cell>
          <cell r="V107">
            <v>1</v>
          </cell>
          <cell r="W107" t="str">
            <v>no adduct</v>
          </cell>
          <cell r="X107">
            <v>2.0803696344124938E-3</v>
          </cell>
          <cell r="Y107">
            <v>3.5007433361613396E-2</v>
          </cell>
          <cell r="Z107">
            <v>17.59411699</v>
          </cell>
          <cell r="AA107">
            <v>238.25500769999999</v>
          </cell>
          <cell r="AB107">
            <v>429.78635020000002</v>
          </cell>
          <cell r="AC107">
            <v>520.36606389999997</v>
          </cell>
          <cell r="AD107">
            <v>4000</v>
          </cell>
          <cell r="AE107" t="str">
            <v>ok</v>
          </cell>
          <cell r="AF107">
            <v>2399.8029999999999</v>
          </cell>
          <cell r="AG107">
            <v>1.6260000000002037</v>
          </cell>
          <cell r="AH107"/>
          <cell r="AI107">
            <v>5.1292293090912775</v>
          </cell>
          <cell r="AJ107">
            <v>13.296344516927585</v>
          </cell>
          <cell r="AK107" t="str">
            <v>over</v>
          </cell>
          <cell r="AL107">
            <v>2.8041156510488019</v>
          </cell>
          <cell r="AM107">
            <v>24.321393439850361</v>
          </cell>
          <cell r="AN107">
            <v>238.25500769999999</v>
          </cell>
          <cell r="AO107">
            <v>1</v>
          </cell>
          <cell r="AP107" t="str">
            <v>cp</v>
          </cell>
          <cell r="AQ107" t="str">
            <v>2 of 2</v>
          </cell>
          <cell r="AR107">
            <v>429.78635020000002</v>
          </cell>
          <cell r="AS107" t="str">
            <v>2 of 2</v>
          </cell>
          <cell r="AT107">
            <v>520.36606389999997</v>
          </cell>
          <cell r="AU107" t="str">
            <v>2 of 2</v>
          </cell>
          <cell r="AV107" t="str">
            <v>ok</v>
          </cell>
          <cell r="AW107">
            <v>4000</v>
          </cell>
          <cell r="AX107">
            <v>0.16690994120987551</v>
          </cell>
          <cell r="AY107">
            <v>76</v>
          </cell>
          <cell r="AZ107">
            <v>0.11988072358556309</v>
          </cell>
          <cell r="BA107">
            <v>1</v>
          </cell>
          <cell r="BB107" t="str">
            <v>1B</v>
          </cell>
          <cell r="BC107">
            <v>2.0803696344124938E-3</v>
          </cell>
          <cell r="BD107">
            <v>3.5007433361613396E-2</v>
          </cell>
          <cell r="BE107">
            <v>3.5007433361613396E-2</v>
          </cell>
          <cell r="BF107">
            <v>-2.6818594939201521</v>
          </cell>
          <cell r="BG107">
            <v>-1.4558397292163927</v>
          </cell>
          <cell r="BH107">
            <v>2.3770420375102441</v>
          </cell>
          <cell r="BI107">
            <v>2.6332526183984357</v>
          </cell>
          <cell r="BJ107">
            <v>2.7163089659419297</v>
          </cell>
          <cell r="BK107">
            <v>3.6020599913279625</v>
          </cell>
          <cell r="BL107">
            <v>2.4743224232956775</v>
          </cell>
          <cell r="BM107">
            <v>3.7003421879994369</v>
          </cell>
          <cell r="BN107">
            <v>1.2250179538177157</v>
          </cell>
          <cell r="BO107">
            <v>0.96880737292952412</v>
          </cell>
          <cell r="BP107">
            <v>0.88575102538603012</v>
          </cell>
          <cell r="BQ107">
            <v>0</v>
          </cell>
          <cell r="BR107">
            <v>0</v>
          </cell>
          <cell r="BT107">
            <v>2399.8029999999999</v>
          </cell>
          <cell r="BU107">
            <v>3.3801755919097358</v>
          </cell>
          <cell r="BV107">
            <v>2.3801755919097358</v>
          </cell>
          <cell r="BW107">
            <v>391.47670243540779</v>
          </cell>
          <cell r="BX107">
            <v>1.6260000000002037</v>
          </cell>
          <cell r="BY107" t="str">
            <v>97-96-1</v>
          </cell>
          <cell r="BZ107" t="str">
            <v>CCC(CC)C=O</v>
          </cell>
          <cell r="CA107">
            <v>1</v>
          </cell>
          <cell r="CB107">
            <v>54.5</v>
          </cell>
          <cell r="CC107">
            <v>60.2</v>
          </cell>
          <cell r="CD107">
            <v>57.35</v>
          </cell>
          <cell r="CE107" t="str">
            <v>OECD</v>
          </cell>
          <cell r="CF107">
            <v>1</v>
          </cell>
          <cell r="CG107" t="str">
            <v>NA</v>
          </cell>
          <cell r="CH107">
            <v>460.18578280000003</v>
          </cell>
          <cell r="CI107">
            <v>999.99083610000002</v>
          </cell>
          <cell r="CJ107">
            <v>460.18578280000003</v>
          </cell>
          <cell r="CK107">
            <v>4594.5066174121412</v>
          </cell>
          <cell r="CL107">
            <v>0.73570112730025983</v>
          </cell>
          <cell r="CM107">
            <v>9983.9340664936117</v>
          </cell>
          <cell r="CN107">
            <v>0.3986383043878301</v>
          </cell>
          <cell r="CO107" t="str">
            <v>OECD</v>
          </cell>
          <cell r="CP107">
            <v>1</v>
          </cell>
          <cell r="CQ107">
            <v>238.25500769999999</v>
          </cell>
          <cell r="CR107">
            <v>1.2250179538177184</v>
          </cell>
          <cell r="CS107">
            <v>520.36606389999997</v>
          </cell>
          <cell r="CT107">
            <v>4000</v>
          </cell>
          <cell r="CU107">
            <v>17.59411699</v>
          </cell>
          <cell r="CV107">
            <v>1</v>
          </cell>
          <cell r="CW107" t="str">
            <v>Aldehyde</v>
          </cell>
          <cell r="CX107">
            <v>1</v>
          </cell>
          <cell r="CY107" t="str">
            <v>belong to training set</v>
          </cell>
          <cell r="CZ107" t="str">
            <v>Weak sensitiser</v>
          </cell>
          <cell r="DA107">
            <v>1.699080682</v>
          </cell>
          <cell r="DB107" t="str">
            <v>Pred</v>
          </cell>
          <cell r="DC107">
            <v>1.1100705150000001</v>
          </cell>
          <cell r="DD107" t="str">
            <v>Pred</v>
          </cell>
          <cell r="DE107">
            <v>0.80708870499999996</v>
          </cell>
          <cell r="DF107">
            <v>76</v>
          </cell>
        </row>
        <row r="108">
          <cell r="A108" t="str">
            <v>5989-27-5</v>
          </cell>
          <cell r="B108" t="str">
            <v>GR-02-2512-0</v>
          </cell>
          <cell r="C108" t="str">
            <v>Limonene</v>
          </cell>
          <cell r="D108" t="str">
            <v>5989-27-5</v>
          </cell>
          <cell r="E108">
            <v>136.22999999999999</v>
          </cell>
          <cell r="F108">
            <v>69</v>
          </cell>
          <cell r="G108">
            <v>0.49082008013444162</v>
          </cell>
          <cell r="H108" t="str">
            <v>V.weak/none</v>
          </cell>
          <cell r="I108">
            <v>0</v>
          </cell>
          <cell r="J108" t="str">
            <v>positive if oxidized</v>
          </cell>
          <cell r="K108">
            <v>44</v>
          </cell>
          <cell r="L108">
            <v>0.49082008013444162</v>
          </cell>
          <cell r="M108" t="str">
            <v>Ref 25</v>
          </cell>
          <cell r="N108">
            <v>0</v>
          </cell>
          <cell r="O108" t="str">
            <v>cn</v>
          </cell>
          <cell r="P108">
            <v>0</v>
          </cell>
          <cell r="Q108">
            <v>0</v>
          </cell>
          <cell r="R108" t="str">
            <v>cn</v>
          </cell>
          <cell r="S108">
            <v>0</v>
          </cell>
          <cell r="T108" t="str">
            <v>cn</v>
          </cell>
          <cell r="U108">
            <v>29</v>
          </cell>
          <cell r="V108">
            <v>26</v>
          </cell>
          <cell r="W108" t="str">
            <v>no Adduct</v>
          </cell>
          <cell r="X108">
            <v>2.3784049232414994E-4</v>
          </cell>
          <cell r="Y108">
            <v>2.3784049232414994E-4</v>
          </cell>
          <cell r="Z108">
            <v>1.2050208650000001</v>
          </cell>
          <cell r="AA108">
            <v>4000</v>
          </cell>
          <cell r="AB108">
            <v>4000</v>
          </cell>
          <cell r="AC108">
            <v>4000</v>
          </cell>
          <cell r="AD108">
            <v>82.266863569999998</v>
          </cell>
          <cell r="AE108" t="str">
            <v>ok</v>
          </cell>
          <cell r="AF108">
            <v>210.64940000000001</v>
          </cell>
          <cell r="AG108">
            <v>2.4050000000024738</v>
          </cell>
          <cell r="AH108"/>
          <cell r="AI108">
            <v>22.311967381032595</v>
          </cell>
          <cell r="AJ108">
            <v>1.9720358697460452</v>
          </cell>
          <cell r="AK108" t="str">
            <v>over</v>
          </cell>
          <cell r="AL108"/>
          <cell r="AM108"/>
          <cell r="AN108">
            <v>4000</v>
          </cell>
          <cell r="AO108">
            <v>0</v>
          </cell>
          <cell r="AP108" t="str">
            <v>cn</v>
          </cell>
          <cell r="AQ108" t="str">
            <v xml:space="preserve">0 of 2 </v>
          </cell>
          <cell r="AR108">
            <v>4000</v>
          </cell>
          <cell r="AS108" t="str">
            <v xml:space="preserve">0 of 2 </v>
          </cell>
          <cell r="AT108">
            <v>4000</v>
          </cell>
          <cell r="AU108" t="str">
            <v xml:space="preserve">0 of 2 </v>
          </cell>
          <cell r="AV108" t="str">
            <v>ok</v>
          </cell>
          <cell r="AW108">
            <v>82.266863569999998</v>
          </cell>
          <cell r="AX108">
            <v>0.49082008013444162</v>
          </cell>
          <cell r="AY108">
            <v>52.5</v>
          </cell>
          <cell r="AZ108">
            <v>0.41411345321467219</v>
          </cell>
          <cell r="BA108">
            <v>1</v>
          </cell>
          <cell r="BB108" t="str">
            <v>1B</v>
          </cell>
          <cell r="BC108">
            <v>2.3784049232414994E-4</v>
          </cell>
          <cell r="BE108">
            <v>2.3784049232414994E-4</v>
          </cell>
          <cell r="BF108">
            <v>-3.6237142048229627</v>
          </cell>
          <cell r="BG108">
            <v>-3.6237142048229627</v>
          </cell>
          <cell r="BH108">
            <v>3.6020599913279625</v>
          </cell>
          <cell r="BI108">
            <v>3.6020599913279625</v>
          </cell>
          <cell r="BJ108">
            <v>3.6020599913279625</v>
          </cell>
          <cell r="BK108">
            <v>1.9152249401139338</v>
          </cell>
          <cell r="BL108">
            <v>1.5324677123928669</v>
          </cell>
          <cell r="BM108">
            <v>1.5324677123928669</v>
          </cell>
          <cell r="BN108">
            <v>0</v>
          </cell>
          <cell r="BO108">
            <v>0</v>
          </cell>
          <cell r="BP108">
            <v>0</v>
          </cell>
          <cell r="BQ108">
            <v>1.686835051214026</v>
          </cell>
          <cell r="BR108">
            <v>0</v>
          </cell>
          <cell r="BT108">
            <v>210.64940000000001</v>
          </cell>
          <cell r="BU108">
            <v>2.3235602264485764</v>
          </cell>
          <cell r="BV108">
            <v>1.3235602264485764</v>
          </cell>
          <cell r="BW108">
            <v>440.83351461915299</v>
          </cell>
          <cell r="BX108">
            <v>2.4050000000024738</v>
          </cell>
          <cell r="BY108" t="str">
            <v>5989-27-5</v>
          </cell>
          <cell r="BZ108" t="str">
            <v>CC(=C)[C@@H]1CCC(=CC1)C</v>
          </cell>
          <cell r="CA108">
            <v>0</v>
          </cell>
          <cell r="CB108">
            <v>4.9000000000000004</v>
          </cell>
          <cell r="CC108">
            <v>1.3</v>
          </cell>
          <cell r="CD108">
            <v>3.1</v>
          </cell>
          <cell r="CE108" t="str">
            <v>OECD</v>
          </cell>
          <cell r="CF108">
            <v>1</v>
          </cell>
          <cell r="CG108">
            <v>278</v>
          </cell>
          <cell r="CH108">
            <v>216.7</v>
          </cell>
          <cell r="CI108">
            <v>736.6</v>
          </cell>
          <cell r="CJ108">
            <v>216.7</v>
          </cell>
          <cell r="CK108">
            <v>1590.6922117008003</v>
          </cell>
          <cell r="CL108">
            <v>1.1963538539728487</v>
          </cell>
          <cell r="CM108">
            <v>5407.0322249137489</v>
          </cell>
          <cell r="CN108">
            <v>0.66498105077377234</v>
          </cell>
          <cell r="CO108" t="str">
            <v>OECD</v>
          </cell>
          <cell r="CP108">
            <v>0</v>
          </cell>
          <cell r="CQ108">
            <v>4000</v>
          </cell>
          <cell r="CR108">
            <v>0</v>
          </cell>
          <cell r="CS108">
            <v>4000</v>
          </cell>
          <cell r="CT108">
            <v>118.1</v>
          </cell>
          <cell r="CU108">
            <v>1.1399999999999999</v>
          </cell>
          <cell r="CV108">
            <v>1</v>
          </cell>
          <cell r="CW108" t="str">
            <v>Terpenoid, Tertiary allylic hydroperoxide precursor</v>
          </cell>
          <cell r="CX108">
            <v>1</v>
          </cell>
          <cell r="CY108" t="str">
            <v>belong to training set</v>
          </cell>
          <cell r="CZ108" t="str">
            <v>Non sensitiser</v>
          </cell>
          <cell r="DA108">
            <v>4.5149999999999997</v>
          </cell>
          <cell r="DB108" t="str">
            <v>Exp</v>
          </cell>
          <cell r="DC108">
            <v>0.18979901099999999</v>
          </cell>
          <cell r="DD108" t="str">
            <v>Exp</v>
          </cell>
          <cell r="DE108">
            <v>2.3942670349999999</v>
          </cell>
          <cell r="DF108">
            <v>52.5</v>
          </cell>
        </row>
        <row r="109">
          <cell r="A109" t="str">
            <v>10032-15-2</v>
          </cell>
          <cell r="B109" t="str">
            <v>GR-02-2489-0</v>
          </cell>
          <cell r="C109" t="str">
            <v>Hexyl 2-methylbutanoate</v>
          </cell>
          <cell r="D109" t="str">
            <v>10032-15-2</v>
          </cell>
          <cell r="E109">
            <v>186.29</v>
          </cell>
          <cell r="F109">
            <v>54.8</v>
          </cell>
          <cell r="G109">
            <v>0.53140898421981209</v>
          </cell>
          <cell r="H109" t="str">
            <v>V.weak/none</v>
          </cell>
          <cell r="I109">
            <v>0</v>
          </cell>
          <cell r="J109"/>
          <cell r="K109" t="str">
            <v>54.8</v>
          </cell>
          <cell r="L109">
            <v>0.53140898421981209</v>
          </cell>
          <cell r="M109" t="str">
            <v>Ref 31</v>
          </cell>
          <cell r="N109">
            <v>0</v>
          </cell>
          <cell r="O109" t="str">
            <v>cn</v>
          </cell>
          <cell r="P109">
            <v>0</v>
          </cell>
          <cell r="Q109">
            <v>0</v>
          </cell>
          <cell r="R109" t="str">
            <v>cn</v>
          </cell>
          <cell r="S109">
            <v>0</v>
          </cell>
          <cell r="T109" t="str">
            <v>cn</v>
          </cell>
          <cell r="U109">
            <v>2</v>
          </cell>
          <cell r="V109">
            <v>11</v>
          </cell>
          <cell r="W109" t="str">
            <v>no Adduct</v>
          </cell>
          <cell r="X109">
            <v>1.402965785938852E-5</v>
          </cell>
          <cell r="Y109">
            <v>1.402965785938852E-5</v>
          </cell>
          <cell r="Z109">
            <v>1.3262732850000001</v>
          </cell>
          <cell r="AA109">
            <v>4000</v>
          </cell>
          <cell r="AB109">
            <v>4000</v>
          </cell>
          <cell r="AC109">
            <v>4000</v>
          </cell>
          <cell r="AD109">
            <v>98.940764889999997</v>
          </cell>
          <cell r="AE109" t="str">
            <v>ok</v>
          </cell>
          <cell r="AF109">
            <v>20.398299999999999</v>
          </cell>
          <cell r="AG109">
            <v>3.6300000000082946</v>
          </cell>
          <cell r="AH109"/>
          <cell r="AI109">
            <v>59.784696369994592</v>
          </cell>
          <cell r="AJ109">
            <v>1.0909616125911423</v>
          </cell>
          <cell r="AK109" t="str">
            <v>under</v>
          </cell>
          <cell r="AL109"/>
          <cell r="AM109"/>
          <cell r="AN109">
            <v>4000</v>
          </cell>
          <cell r="AO109">
            <v>0</v>
          </cell>
          <cell r="AP109" t="str">
            <v>cn</v>
          </cell>
          <cell r="AQ109" t="str">
            <v>0 of 2</v>
          </cell>
          <cell r="AR109">
            <v>4000</v>
          </cell>
          <cell r="AS109" t="str">
            <v>0 of 2</v>
          </cell>
          <cell r="AT109">
            <v>4000</v>
          </cell>
          <cell r="AU109" t="str">
            <v>0 of 2</v>
          </cell>
          <cell r="AV109" t="str">
            <v>ok</v>
          </cell>
          <cell r="AW109">
            <v>98.940764889999997</v>
          </cell>
          <cell r="AX109">
            <v>0.53140898421981209</v>
          </cell>
          <cell r="BA109">
            <v>0</v>
          </cell>
          <cell r="BB109" t="str">
            <v>NC</v>
          </cell>
          <cell r="BC109">
            <v>1.402965785938852E-5</v>
          </cell>
          <cell r="BE109">
            <v>1.402965785938852E-5</v>
          </cell>
          <cell r="BF109">
            <v>-4.852952919961762</v>
          </cell>
          <cell r="BG109">
            <v>-4.852952919961762</v>
          </cell>
          <cell r="BH109">
            <v>3.6020599913279625</v>
          </cell>
          <cell r="BI109">
            <v>3.6020599913279625</v>
          </cell>
          <cell r="BJ109">
            <v>3.6020599913279625</v>
          </cell>
          <cell r="BK109">
            <v>1.9953752634793673</v>
          </cell>
          <cell r="BL109">
            <v>0.3032289972540676</v>
          </cell>
          <cell r="BM109">
            <v>0.3032289972540676</v>
          </cell>
          <cell r="BN109">
            <v>0</v>
          </cell>
          <cell r="BO109">
            <v>0</v>
          </cell>
          <cell r="BP109">
            <v>0</v>
          </cell>
          <cell r="BQ109">
            <v>1.6066847278485925</v>
          </cell>
          <cell r="BR109">
            <v>0</v>
          </cell>
          <cell r="BT109">
            <v>20.398299999999999</v>
          </cell>
          <cell r="BU109">
            <v>1.3095939747110228</v>
          </cell>
          <cell r="BV109">
            <v>0.30959397471102279</v>
          </cell>
          <cell r="BW109">
            <v>491.51880173338577</v>
          </cell>
          <cell r="BX109">
            <v>3.6300000000082946</v>
          </cell>
          <cell r="BZ109" t="str">
            <v>O=C(C(C)CC)OCCCCCC</v>
          </cell>
          <cell r="CA109"/>
          <cell r="CE109"/>
          <cell r="CF109"/>
          <cell r="CL109"/>
          <cell r="CN109"/>
          <cell r="CO109"/>
          <cell r="DF109"/>
        </row>
        <row r="110">
          <cell r="A110" t="str">
            <v>140-88-5</v>
          </cell>
          <cell r="B110" t="str">
            <v>GR-62-1562-0</v>
          </cell>
          <cell r="C110" t="str">
            <v>Ethyl acrylate</v>
          </cell>
          <cell r="D110" t="str">
            <v>140-88-5</v>
          </cell>
          <cell r="E110">
            <v>100.12</v>
          </cell>
          <cell r="F110">
            <v>28</v>
          </cell>
          <cell r="G110">
            <v>0.55336280959396644</v>
          </cell>
          <cell r="H110" t="str">
            <v>weak</v>
          </cell>
          <cell r="I110">
            <v>1</v>
          </cell>
          <cell r="J110"/>
          <cell r="K110">
            <v>28</v>
          </cell>
          <cell r="L110">
            <v>0.55336280959396644</v>
          </cell>
          <cell r="M110" t="str">
            <v>Ref 4</v>
          </cell>
          <cell r="N110">
            <v>1</v>
          </cell>
          <cell r="O110" t="str">
            <v>cp</v>
          </cell>
          <cell r="P110">
            <v>1</v>
          </cell>
          <cell r="Q110">
            <v>1</v>
          </cell>
          <cell r="R110" t="str">
            <v>cp</v>
          </cell>
          <cell r="S110">
            <v>1</v>
          </cell>
          <cell r="T110" t="str">
            <v>cp</v>
          </cell>
          <cell r="U110">
            <v>98</v>
          </cell>
          <cell r="V110">
            <v>-4.7181476269999996</v>
          </cell>
          <cell r="W110" t="str">
            <v>1009.3</v>
          </cell>
          <cell r="X110">
            <v>2.7166826426584345E-3</v>
          </cell>
          <cell r="Y110">
            <v>3.0535118153599172E-2</v>
          </cell>
          <cell r="Z110">
            <v>71.726676209999994</v>
          </cell>
          <cell r="AA110">
            <v>45.485068499999997</v>
          </cell>
          <cell r="AB110">
            <v>117.0251224</v>
          </cell>
          <cell r="AC110">
            <v>231.18954919999999</v>
          </cell>
          <cell r="AD110">
            <v>645.98396549999995</v>
          </cell>
          <cell r="AE110" t="str">
            <v>ok</v>
          </cell>
          <cell r="AF110">
            <v>5372.8921</v>
          </cell>
          <cell r="AG110">
            <v>1.3200000524520874</v>
          </cell>
          <cell r="AH110"/>
          <cell r="AI110">
            <v>2.6762464909772663</v>
          </cell>
          <cell r="AJ110">
            <v>10.462414465334037</v>
          </cell>
          <cell r="AK110" t="str">
            <v>over</v>
          </cell>
          <cell r="AL110">
            <v>11.224153986717717</v>
          </cell>
          <cell r="AM110">
            <v>2.494620087459086</v>
          </cell>
          <cell r="AN110">
            <v>45.485068499999997</v>
          </cell>
          <cell r="AO110">
            <v>1</v>
          </cell>
          <cell r="AP110" t="str">
            <v>cp</v>
          </cell>
          <cell r="AQ110" t="str">
            <v>2 of 2</v>
          </cell>
          <cell r="AR110">
            <v>117.0251224</v>
          </cell>
          <cell r="AS110" t="str">
            <v>2 of 2</v>
          </cell>
          <cell r="AT110">
            <v>231.18954919999999</v>
          </cell>
          <cell r="AU110" t="str">
            <v>2 of 2</v>
          </cell>
          <cell r="AV110" t="str">
            <v>ok</v>
          </cell>
          <cell r="AW110">
            <v>645.98396549999995</v>
          </cell>
          <cell r="AX110">
            <v>0.55336280959396644</v>
          </cell>
          <cell r="AY110">
            <v>32.75</v>
          </cell>
          <cell r="AZ110">
            <v>0.48530953660838377</v>
          </cell>
          <cell r="BA110">
            <v>1</v>
          </cell>
          <cell r="BB110" t="str">
            <v>1B</v>
          </cell>
          <cell r="BC110">
            <v>2.7166826426584345E-3</v>
          </cell>
          <cell r="BD110">
            <v>3.0535118153599172E-2</v>
          </cell>
          <cell r="BE110">
            <v>3.0535118153599172E-2</v>
          </cell>
          <cell r="BF110">
            <v>-2.5659610920172318</v>
          </cell>
          <cell r="BG110">
            <v>-1.5152003951913886</v>
          </cell>
          <cell r="BH110">
            <v>1.6578688530898731</v>
          </cell>
          <cell r="BI110">
            <v>2.0682791040410247</v>
          </cell>
          <cell r="BJ110">
            <v>2.3639681981422838</v>
          </cell>
          <cell r="BK110">
            <v>2.8102217381478778</v>
          </cell>
          <cell r="BL110">
            <v>2.5902208251985979</v>
          </cell>
          <cell r="BM110">
            <v>3.640981522024441</v>
          </cell>
          <cell r="BN110">
            <v>1.9441911382380868</v>
          </cell>
          <cell r="BO110">
            <v>1.5337808872869352</v>
          </cell>
          <cell r="BP110">
            <v>1.2380917931856761</v>
          </cell>
          <cell r="BQ110">
            <v>0.79183825318008205</v>
          </cell>
          <cell r="BR110">
            <v>3.640981522024441</v>
          </cell>
          <cell r="BT110">
            <v>5372.8921</v>
          </cell>
          <cell r="BU110">
            <v>3.7302081190267016</v>
          </cell>
          <cell r="BV110">
            <v>2.7302081190267016</v>
          </cell>
          <cell r="BW110">
            <v>373.69268782343715</v>
          </cell>
          <cell r="BX110">
            <v>1.3200000524520874</v>
          </cell>
          <cell r="BY110" t="str">
            <v>140-88-5</v>
          </cell>
          <cell r="BZ110" t="str">
            <v>CCOC(=O)C=C</v>
          </cell>
          <cell r="CA110">
            <v>1</v>
          </cell>
          <cell r="CB110">
            <v>96.4</v>
          </cell>
          <cell r="CC110">
            <v>95.7</v>
          </cell>
          <cell r="CD110">
            <v>96.05</v>
          </cell>
          <cell r="CE110" t="str">
            <v>OECD</v>
          </cell>
          <cell r="CF110">
            <v>1</v>
          </cell>
          <cell r="CG110">
            <v>10.9</v>
          </cell>
          <cell r="CH110">
            <v>30.97</v>
          </cell>
          <cell r="CI110">
            <v>85.5</v>
          </cell>
          <cell r="CJ110">
            <v>10.9</v>
          </cell>
          <cell r="CK110">
            <v>108.86935677187374</v>
          </cell>
          <cell r="CL110">
            <v>2.3610343516675996</v>
          </cell>
          <cell r="CM110">
            <v>853.9752297243308</v>
          </cell>
          <cell r="CN110">
            <v>1.4664947348800506</v>
          </cell>
          <cell r="CO110" t="str">
            <v>OECD</v>
          </cell>
          <cell r="CP110">
            <v>1</v>
          </cell>
          <cell r="CQ110">
            <v>45.484999999999999</v>
          </cell>
          <cell r="CR110">
            <v>1.944191792281172</v>
          </cell>
          <cell r="CS110">
            <v>231.19</v>
          </cell>
          <cell r="CT110">
            <v>645.98</v>
          </cell>
          <cell r="CU110">
            <v>1.1499999999999999</v>
          </cell>
          <cell r="CV110">
            <v>1</v>
          </cell>
          <cell r="CW110" t="str">
            <v>alpha,beta-Unsaturated ester or precursor</v>
          </cell>
          <cell r="CX110">
            <v>1</v>
          </cell>
          <cell r="CY110" t="str">
            <v>belong to training set</v>
          </cell>
          <cell r="CZ110" t="str">
            <v>Weak sensitiser</v>
          </cell>
          <cell r="DA110">
            <v>1.32</v>
          </cell>
          <cell r="DB110" t="str">
            <v>Exp</v>
          </cell>
          <cell r="DC110">
            <v>1.586599681</v>
          </cell>
          <cell r="DD110" t="str">
            <v>Exp</v>
          </cell>
          <cell r="DE110">
            <v>0.61596665699999997</v>
          </cell>
          <cell r="DF110">
            <v>32.75</v>
          </cell>
        </row>
        <row r="111">
          <cell r="A111" t="str">
            <v>78-70-6</v>
          </cell>
          <cell r="B111" t="str">
            <v>GR-03-2036-0</v>
          </cell>
          <cell r="C111" t="str">
            <v>Linalool</v>
          </cell>
          <cell r="D111" t="str">
            <v>78-70-6</v>
          </cell>
          <cell r="E111">
            <v>154.25</v>
          </cell>
          <cell r="F111" t="str">
            <v>30.4 / 55</v>
          </cell>
          <cell r="G111">
            <v>0.55475671712569274</v>
          </cell>
          <cell r="H111" t="str">
            <v>V.weak/none</v>
          </cell>
          <cell r="I111">
            <v>0</v>
          </cell>
          <cell r="J111" t="str">
            <v>positive if oxidized</v>
          </cell>
          <cell r="K111">
            <v>43</v>
          </cell>
          <cell r="L111">
            <v>0.55475671712569274</v>
          </cell>
          <cell r="M111" t="str">
            <v>Ref 2</v>
          </cell>
          <cell r="N111">
            <v>0</v>
          </cell>
          <cell r="O111" t="str">
            <v>cn</v>
          </cell>
          <cell r="P111">
            <v>0</v>
          </cell>
          <cell r="Q111">
            <v>0</v>
          </cell>
          <cell r="R111" t="str">
            <v>cn</v>
          </cell>
          <cell r="S111">
            <v>0</v>
          </cell>
          <cell r="T111" t="str">
            <v>cn</v>
          </cell>
          <cell r="U111">
            <v>1</v>
          </cell>
          <cell r="V111">
            <v>0.70599014100000002</v>
          </cell>
          <cell r="W111" t="str">
            <v>no adduct</v>
          </cell>
          <cell r="X111">
            <v>6.9793998982649348E-6</v>
          </cell>
          <cell r="Y111">
            <v>6.9793998982649348E-6</v>
          </cell>
          <cell r="Z111">
            <v>1.22</v>
          </cell>
          <cell r="AA111">
            <v>4000</v>
          </cell>
          <cell r="AB111">
            <v>4000</v>
          </cell>
          <cell r="AC111">
            <v>4000</v>
          </cell>
          <cell r="AD111">
            <v>4000</v>
          </cell>
          <cell r="AE111" t="str">
            <v>ok</v>
          </cell>
          <cell r="AF111">
            <v>12.239000000000001</v>
          </cell>
          <cell r="AG111">
            <v>2.55019999999422</v>
          </cell>
          <cell r="AH111"/>
          <cell r="AI111">
            <v>146.1443039051309</v>
          </cell>
          <cell r="AJ111">
            <v>3.3987047419797878</v>
          </cell>
          <cell r="AK111" t="str">
            <v>under</v>
          </cell>
          <cell r="AL111"/>
          <cell r="AM111"/>
          <cell r="AN111">
            <v>4000</v>
          </cell>
          <cell r="AO111">
            <v>0</v>
          </cell>
          <cell r="AP111" t="str">
            <v>cn</v>
          </cell>
          <cell r="AQ111" t="str">
            <v>1 of 6</v>
          </cell>
          <cell r="AR111">
            <v>4000</v>
          </cell>
          <cell r="AS111" t="str">
            <v>0 of 6</v>
          </cell>
          <cell r="AT111">
            <v>4000</v>
          </cell>
          <cell r="AU111" t="str">
            <v>0 of 6</v>
          </cell>
          <cell r="AV111" t="str">
            <v>ok</v>
          </cell>
          <cell r="AW111">
            <v>4000</v>
          </cell>
          <cell r="AX111">
            <v>0.55475671712569274</v>
          </cell>
          <cell r="AY111">
            <v>35.5</v>
          </cell>
          <cell r="AZ111">
            <v>0.63799681965018518</v>
          </cell>
          <cell r="BA111">
            <v>1</v>
          </cell>
          <cell r="BB111" t="str">
            <v>1B</v>
          </cell>
          <cell r="BC111">
            <v>6.9793998982649348E-6</v>
          </cell>
          <cell r="BE111">
            <v>6.9793998982649348E-6</v>
          </cell>
          <cell r="BF111">
            <v>-5.1561819172158261</v>
          </cell>
          <cell r="BG111">
            <v>-5.1561819172158261</v>
          </cell>
          <cell r="BH111">
            <v>3.6020599913279625</v>
          </cell>
          <cell r="BI111">
            <v>3.6020599913279625</v>
          </cell>
          <cell r="BJ111">
            <v>3.6020599913279625</v>
          </cell>
          <cell r="BK111">
            <v>3.6020599913279625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12.239000000000001</v>
          </cell>
          <cell r="BU111">
            <v>1.0877459347847338</v>
          </cell>
          <cell r="BV111">
            <v>8.7745934784733803E-2</v>
          </cell>
          <cell r="BW111">
            <v>477.22645926102996</v>
          </cell>
          <cell r="BX111">
            <v>2.55019999999422</v>
          </cell>
          <cell r="BY111" t="str">
            <v>78-70-6</v>
          </cell>
          <cell r="BZ111" t="str">
            <v>CC(C)=CCCC(C)(O)C=C</v>
          </cell>
          <cell r="CA111">
            <v>0</v>
          </cell>
          <cell r="CB111">
            <v>0</v>
          </cell>
          <cell r="CC111">
            <v>7.9</v>
          </cell>
          <cell r="CD111">
            <v>3.95</v>
          </cell>
          <cell r="CE111" t="str">
            <v>OECD</v>
          </cell>
          <cell r="CF111">
            <v>1</v>
          </cell>
          <cell r="CG111" t="str">
            <v>NA</v>
          </cell>
          <cell r="CH111">
            <v>68.3</v>
          </cell>
          <cell r="CI111">
            <v>290</v>
          </cell>
          <cell r="CJ111">
            <v>68.3</v>
          </cell>
          <cell r="CK111">
            <v>442.78768233387359</v>
          </cell>
          <cell r="CL111">
            <v>1.7517444776957842</v>
          </cell>
          <cell r="CM111">
            <v>1880.0648298217179</v>
          </cell>
          <cell r="CN111">
            <v>1.1237671834783609</v>
          </cell>
          <cell r="CO111" t="str">
            <v>OECD</v>
          </cell>
          <cell r="CP111">
            <v>0</v>
          </cell>
          <cell r="CQ111">
            <v>4000</v>
          </cell>
          <cell r="CR111">
            <v>0</v>
          </cell>
          <cell r="CS111">
            <v>4000</v>
          </cell>
          <cell r="CT111">
            <v>4000</v>
          </cell>
          <cell r="CU111">
            <v>1.22</v>
          </cell>
          <cell r="CV111">
            <v>1</v>
          </cell>
          <cell r="CW111" t="str">
            <v>Terpenoid</v>
          </cell>
          <cell r="CX111">
            <v>1</v>
          </cell>
          <cell r="CY111" t="str">
            <v>belong to training set</v>
          </cell>
          <cell r="CZ111" t="str">
            <v>Non sensitiser</v>
          </cell>
          <cell r="DA111">
            <v>2.97</v>
          </cell>
          <cell r="DB111" t="str">
            <v>Exp</v>
          </cell>
          <cell r="DC111">
            <v>-0.79589901799999996</v>
          </cell>
          <cell r="DD111" t="str">
            <v>Exp</v>
          </cell>
          <cell r="DE111">
            <v>0.88801414499999998</v>
          </cell>
          <cell r="DF111">
            <v>35.5</v>
          </cell>
        </row>
        <row r="112">
          <cell r="A112" t="str">
            <v>106-22-9</v>
          </cell>
          <cell r="B112" t="str">
            <v>GR-62-0628-0</v>
          </cell>
          <cell r="C112" t="str">
            <v>Citronellol</v>
          </cell>
          <cell r="D112" t="str">
            <v>106-22-9</v>
          </cell>
          <cell r="E112">
            <v>156.27000000000001</v>
          </cell>
          <cell r="F112">
            <v>43.5</v>
          </cell>
          <cell r="G112">
            <v>0.55538635519772228</v>
          </cell>
          <cell r="H112" t="str">
            <v>V.weak/none</v>
          </cell>
          <cell r="I112">
            <v>0</v>
          </cell>
          <cell r="J112" t="str">
            <v>positive if oxidized</v>
          </cell>
          <cell r="K112" t="str">
            <v>43.5</v>
          </cell>
          <cell r="L112">
            <v>0.55538635519772228</v>
          </cell>
          <cell r="M112" t="str">
            <v>RIFM DB</v>
          </cell>
          <cell r="N112">
            <v>0</v>
          </cell>
          <cell r="O112" t="str">
            <v>cn</v>
          </cell>
          <cell r="P112">
            <v>0</v>
          </cell>
          <cell r="Q112">
            <v>0</v>
          </cell>
          <cell r="R112" t="str">
            <v>cn</v>
          </cell>
          <cell r="S112">
            <v>0</v>
          </cell>
          <cell r="T112" t="str">
            <v>cn</v>
          </cell>
          <cell r="U112">
            <v>1</v>
          </cell>
          <cell r="V112">
            <v>24</v>
          </cell>
          <cell r="W112" t="str">
            <v>no Adduct</v>
          </cell>
          <cell r="X112">
            <v>6.9793998982649348E-6</v>
          </cell>
          <cell r="Y112">
            <v>6.9793998982649348E-6</v>
          </cell>
          <cell r="Z112">
            <v>1.39</v>
          </cell>
          <cell r="AA112">
            <v>4000</v>
          </cell>
          <cell r="AB112">
            <v>4000</v>
          </cell>
          <cell r="AC112">
            <v>4000</v>
          </cell>
          <cell r="AD112">
            <v>375</v>
          </cell>
          <cell r="AE112" t="str">
            <v>ok</v>
          </cell>
          <cell r="AF112">
            <v>2.4264999999999999</v>
          </cell>
          <cell r="AG112">
            <v>2.3070000000043365</v>
          </cell>
          <cell r="AH112"/>
          <cell r="AI112">
            <v>79.275820447956505</v>
          </cell>
          <cell r="AJ112">
            <v>1.8224326539760114</v>
          </cell>
          <cell r="AK112" t="str">
            <v>under</v>
          </cell>
          <cell r="AL112"/>
          <cell r="AM112"/>
          <cell r="AN112">
            <v>4000</v>
          </cell>
          <cell r="AO112">
            <v>0</v>
          </cell>
          <cell r="AP112" t="str">
            <v>cn</v>
          </cell>
          <cell r="AQ112" t="str">
            <v>2 of 7</v>
          </cell>
          <cell r="AR112">
            <v>4000</v>
          </cell>
          <cell r="AS112" t="str">
            <v>0 of 7</v>
          </cell>
          <cell r="AT112">
            <v>4000</v>
          </cell>
          <cell r="AU112" t="str">
            <v>0 of 7</v>
          </cell>
          <cell r="AV112" t="str">
            <v>ok</v>
          </cell>
          <cell r="AW112">
            <v>375</v>
          </cell>
          <cell r="AX112">
            <v>0.55538635519772228</v>
          </cell>
          <cell r="AY112">
            <v>43.5</v>
          </cell>
          <cell r="AZ112">
            <v>0.55538635519772228</v>
          </cell>
          <cell r="BA112">
            <v>1</v>
          </cell>
          <cell r="BB112" t="str">
            <v>1B</v>
          </cell>
          <cell r="BC112">
            <v>6.9793998982649348E-6</v>
          </cell>
          <cell r="BE112">
            <v>6.9793998982649348E-6</v>
          </cell>
          <cell r="BF112">
            <v>-5.1561819172158261</v>
          </cell>
          <cell r="BG112">
            <v>-5.1561819172158261</v>
          </cell>
          <cell r="BH112">
            <v>3.6020599913279625</v>
          </cell>
          <cell r="BI112">
            <v>3.6020599913279625</v>
          </cell>
          <cell r="BJ112">
            <v>3.6020599913279625</v>
          </cell>
          <cell r="BK112">
            <v>2.5740312677277188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1.028028723600241</v>
          </cell>
          <cell r="BR112">
            <v>0</v>
          </cell>
          <cell r="BT112">
            <v>2.4264999999999999</v>
          </cell>
          <cell r="BU112">
            <v>0.38498029565130432</v>
          </cell>
          <cell r="BV112">
            <v>0</v>
          </cell>
          <cell r="BW112">
            <v>501.38864076929167</v>
          </cell>
          <cell r="BX112">
            <v>2.3070000000043365</v>
          </cell>
          <cell r="BY112" t="str">
            <v>106-22-9</v>
          </cell>
          <cell r="BZ112" t="str">
            <v>C[C@@H](CCO)CCC=C(C)C</v>
          </cell>
          <cell r="CA112">
            <v>1</v>
          </cell>
          <cell r="CB112">
            <v>14.4</v>
          </cell>
          <cell r="CC112">
            <v>0</v>
          </cell>
          <cell r="CD112">
            <v>7.2</v>
          </cell>
          <cell r="CE112" t="str">
            <v>OECD</v>
          </cell>
          <cell r="CF112">
            <v>1</v>
          </cell>
          <cell r="CG112">
            <v>50.31</v>
          </cell>
          <cell r="CH112" t="str">
            <v>NA</v>
          </cell>
          <cell r="CI112">
            <v>92.6</v>
          </cell>
          <cell r="CJ112">
            <v>50.31</v>
          </cell>
          <cell r="CK112">
            <v>321.94279132271066</v>
          </cell>
          <cell r="CL112">
            <v>1.8901613034986489</v>
          </cell>
          <cell r="CM112">
            <v>592.56415178857105</v>
          </cell>
          <cell r="CN112">
            <v>1.6252046341424626</v>
          </cell>
          <cell r="CO112" t="str">
            <v>OECD</v>
          </cell>
          <cell r="CP112">
            <v>0</v>
          </cell>
          <cell r="CQ112">
            <v>4000</v>
          </cell>
          <cell r="CR112">
            <v>0</v>
          </cell>
          <cell r="CS112">
            <v>4000</v>
          </cell>
          <cell r="CT112">
            <v>375</v>
          </cell>
          <cell r="CU112">
            <v>1.39</v>
          </cell>
          <cell r="CV112">
            <v>1</v>
          </cell>
          <cell r="CW112" t="str">
            <v>Terpenoid</v>
          </cell>
          <cell r="CX112">
            <v>1</v>
          </cell>
          <cell r="CY112" t="str">
            <v>belong to training set</v>
          </cell>
          <cell r="CZ112" t="str">
            <v>Non sensitiser</v>
          </cell>
          <cell r="DA112">
            <v>3.91</v>
          </cell>
          <cell r="DB112" t="str">
            <v>Exp</v>
          </cell>
          <cell r="DC112">
            <v>-1.355999865</v>
          </cell>
          <cell r="DD112" t="str">
            <v>Exp</v>
          </cell>
          <cell r="DE112">
            <v>1.6623244610000001</v>
          </cell>
          <cell r="DF112">
            <v>43.5</v>
          </cell>
        </row>
        <row r="113">
          <cell r="A113" t="str">
            <v>871465-49-5</v>
          </cell>
          <cell r="B113" t="str">
            <v>GR-86-3794-0</v>
          </cell>
          <cell r="C113" t="str">
            <v>2-(tert-butyl)-5-methyl-2-propyl-2,5-dihydrofuran</v>
          </cell>
          <cell r="D113" t="str">
            <v>871465-49-5</v>
          </cell>
          <cell r="E113">
            <v>182.3</v>
          </cell>
          <cell r="F113">
            <v>48</v>
          </cell>
          <cell r="G113">
            <v>0.57894266299122854</v>
          </cell>
          <cell r="H113" t="str">
            <v>V.weak/none</v>
          </cell>
          <cell r="I113">
            <v>0</v>
          </cell>
          <cell r="J113"/>
          <cell r="K113">
            <v>48.06666666666667</v>
          </cell>
          <cell r="L113">
            <v>0.57894266299122854</v>
          </cell>
          <cell r="M113" t="str">
            <v>Givaudan</v>
          </cell>
          <cell r="N113">
            <v>0</v>
          </cell>
          <cell r="O113" t="str">
            <v>cn</v>
          </cell>
          <cell r="P113">
            <v>0</v>
          </cell>
          <cell r="Q113">
            <v>0</v>
          </cell>
          <cell r="R113" t="str">
            <v>cn</v>
          </cell>
          <cell r="S113">
            <v>0</v>
          </cell>
          <cell r="T113" t="str">
            <v>cn</v>
          </cell>
          <cell r="U113">
            <v>1</v>
          </cell>
          <cell r="V113">
            <v>-0.21256133199999999</v>
          </cell>
          <cell r="W113" t="str">
            <v>no adduct</v>
          </cell>
          <cell r="X113">
            <v>6.9793998982649348E-6</v>
          </cell>
          <cell r="Y113">
            <v>6.9793998982649348E-6</v>
          </cell>
          <cell r="Z113">
            <v>1.120654265</v>
          </cell>
          <cell r="AA113">
            <v>4000</v>
          </cell>
          <cell r="AB113">
            <v>4000</v>
          </cell>
          <cell r="AC113">
            <v>4000</v>
          </cell>
          <cell r="AD113">
            <v>103.88542030000001</v>
          </cell>
          <cell r="AE113" t="str">
            <v>ok</v>
          </cell>
          <cell r="AF113">
            <v>59.995100000000001</v>
          </cell>
          <cell r="AG113">
            <v>3.5417999999808671</v>
          </cell>
          <cell r="AH113"/>
          <cell r="AI113">
            <v>95.128978475385281</v>
          </cell>
          <cell r="AJ113">
            <v>1.9791049613464347</v>
          </cell>
          <cell r="AK113" t="str">
            <v>under</v>
          </cell>
          <cell r="AL113"/>
          <cell r="AM113"/>
          <cell r="AN113">
            <v>4000</v>
          </cell>
          <cell r="AO113">
            <v>0</v>
          </cell>
          <cell r="AP113" t="str">
            <v>cn</v>
          </cell>
          <cell r="AQ113" t="str">
            <v>0 of 2</v>
          </cell>
          <cell r="AR113">
            <v>4000</v>
          </cell>
          <cell r="AS113" t="str">
            <v>0 of 2</v>
          </cell>
          <cell r="AT113">
            <v>4000</v>
          </cell>
          <cell r="AU113" t="str">
            <v>0 of 2</v>
          </cell>
          <cell r="AV113" t="str">
            <v>ok</v>
          </cell>
          <cell r="AW113">
            <v>103.88542030000001</v>
          </cell>
          <cell r="AX113">
            <v>0.57894266299122854</v>
          </cell>
          <cell r="BA113">
            <v>1</v>
          </cell>
          <cell r="BB113" t="str">
            <v>NC</v>
          </cell>
          <cell r="BC113">
            <v>6.9793998982649348E-6</v>
          </cell>
          <cell r="BE113">
            <v>6.9793998982649348E-6</v>
          </cell>
          <cell r="BF113">
            <v>-5.1561819172158261</v>
          </cell>
          <cell r="BG113">
            <v>-5.1561819172158261</v>
          </cell>
          <cell r="BH113">
            <v>3.6020599913279625</v>
          </cell>
          <cell r="BI113">
            <v>3.6020599913279625</v>
          </cell>
          <cell r="BJ113">
            <v>3.6020599913279625</v>
          </cell>
          <cell r="BK113">
            <v>2.0165546011899198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1.58550539013804</v>
          </cell>
          <cell r="BR113">
            <v>0</v>
          </cell>
          <cell r="BT113">
            <v>59.995100000000001</v>
          </cell>
          <cell r="BU113">
            <v>1.7781157815526245</v>
          </cell>
          <cell r="BV113">
            <v>0.77811578155262451</v>
          </cell>
          <cell r="BW113">
            <v>477.66603481816128</v>
          </cell>
          <cell r="BX113">
            <v>3.5417999999808671</v>
          </cell>
          <cell r="BZ113" t="str">
            <v>CC(C)(C)C1(CCC)C=CC(C)O1</v>
          </cell>
          <cell r="CA113"/>
          <cell r="CE113"/>
          <cell r="CF113"/>
          <cell r="CL113"/>
          <cell r="CN113"/>
          <cell r="CO113"/>
          <cell r="DF113"/>
        </row>
        <row r="114">
          <cell r="A114" t="str">
            <v>96-33-3</v>
          </cell>
          <cell r="B114" t="str">
            <v>GR-60-1288-0</v>
          </cell>
          <cell r="C114" t="str">
            <v>Methyl acrylate</v>
          </cell>
          <cell r="D114" t="str">
            <v>96-33-3</v>
          </cell>
          <cell r="E114">
            <v>86.09</v>
          </cell>
          <cell r="F114">
            <v>20</v>
          </cell>
          <cell r="G114">
            <v>0.63392271215387686</v>
          </cell>
          <cell r="H114" t="str">
            <v>weak</v>
          </cell>
          <cell r="I114">
            <v>1</v>
          </cell>
          <cell r="J114"/>
          <cell r="K114">
            <v>20</v>
          </cell>
          <cell r="L114">
            <v>0.63392271215387686</v>
          </cell>
          <cell r="M114" t="str">
            <v>Ref 4</v>
          </cell>
          <cell r="N114">
            <v>1</v>
          </cell>
          <cell r="O114" t="str">
            <v>cp</v>
          </cell>
          <cell r="P114">
            <v>1</v>
          </cell>
          <cell r="Q114">
            <v>1</v>
          </cell>
          <cell r="R114" t="str">
            <v>cp</v>
          </cell>
          <cell r="S114">
            <v>1</v>
          </cell>
          <cell r="T114" t="str">
            <v>cp</v>
          </cell>
          <cell r="U114">
            <v>98</v>
          </cell>
          <cell r="V114">
            <v>1</v>
          </cell>
          <cell r="W114" t="str">
            <v>995.3</v>
          </cell>
          <cell r="X114">
            <v>2.7166826426584345E-3</v>
          </cell>
          <cell r="Y114">
            <v>1.0045611312462975E-2</v>
          </cell>
          <cell r="Z114">
            <v>38.500776809999998</v>
          </cell>
          <cell r="AA114">
            <v>124.0031838</v>
          </cell>
          <cell r="AB114">
            <v>180.08428359999999</v>
          </cell>
          <cell r="AC114">
            <v>252.45797830000001</v>
          </cell>
          <cell r="AD114">
            <v>763.67890050000005</v>
          </cell>
          <cell r="AE114" t="str">
            <v>ok</v>
          </cell>
          <cell r="AF114">
            <v>11652.376899999999</v>
          </cell>
          <cell r="AG114">
            <v>0.80000001192092896</v>
          </cell>
          <cell r="AH114"/>
          <cell r="AI114">
            <v>5.440320348692385</v>
          </cell>
          <cell r="AJ114">
            <v>3.676254102353941</v>
          </cell>
          <cell r="AK114" t="str">
            <v>over</v>
          </cell>
          <cell r="AL114">
            <v>15.18262613404975</v>
          </cell>
          <cell r="AM114">
            <v>1.3172951651062808</v>
          </cell>
          <cell r="AN114">
            <v>124.0031838</v>
          </cell>
          <cell r="AO114">
            <v>1</v>
          </cell>
          <cell r="AP114" t="str">
            <v>cp</v>
          </cell>
          <cell r="AQ114" t="str">
            <v>2 of 2</v>
          </cell>
          <cell r="AR114">
            <v>180.08428359999999</v>
          </cell>
          <cell r="AS114" t="str">
            <v>2 of 2</v>
          </cell>
          <cell r="AT114">
            <v>252.45797830000001</v>
          </cell>
          <cell r="AU114" t="str">
            <v>2 of 2</v>
          </cell>
          <cell r="AV114" t="str">
            <v>ok</v>
          </cell>
          <cell r="AW114">
            <v>763.67890050000005</v>
          </cell>
          <cell r="AX114">
            <v>0.63392271215387686</v>
          </cell>
          <cell r="AY114">
            <v>20</v>
          </cell>
          <cell r="AZ114">
            <v>0.63392271215387686</v>
          </cell>
          <cell r="BA114">
            <v>1</v>
          </cell>
          <cell r="BB114" t="str">
            <v>1B</v>
          </cell>
          <cell r="BC114">
            <v>2.7166826426584345E-3</v>
          </cell>
          <cell r="BD114">
            <v>1.0045611312462975E-2</v>
          </cell>
          <cell r="BE114">
            <v>1.0045611312462975E-2</v>
          </cell>
          <cell r="BF114">
            <v>-2.5659610920172318</v>
          </cell>
          <cell r="BG114">
            <v>-1.998023629692117</v>
          </cell>
          <cell r="BH114">
            <v>2.0934328358801442</v>
          </cell>
          <cell r="BI114">
            <v>2.2554758125217664</v>
          </cell>
          <cell r="BJ114">
            <v>2.402189100034136</v>
          </cell>
          <cell r="BK114">
            <v>2.8829107917509469</v>
          </cell>
          <cell r="BL114">
            <v>2.5902208251985979</v>
          </cell>
          <cell r="BM114">
            <v>3.1581582875237126</v>
          </cell>
          <cell r="BN114">
            <v>1.5086271554478157</v>
          </cell>
          <cell r="BO114">
            <v>1.3465841788061934</v>
          </cell>
          <cell r="BP114">
            <v>1.1998708912938238</v>
          </cell>
          <cell r="BQ114">
            <v>0.71914919957701295</v>
          </cell>
          <cell r="BR114">
            <v>3.1581582875237126</v>
          </cell>
          <cell r="BT114">
            <v>11652.376899999999</v>
          </cell>
          <cell r="BU114">
            <v>4.0664145235820426</v>
          </cell>
          <cell r="BV114">
            <v>3.0664145235820426</v>
          </cell>
          <cell r="BW114">
            <v>349.23464712360874</v>
          </cell>
          <cell r="BX114">
            <v>0.80000001192092896</v>
          </cell>
          <cell r="BY114" t="str">
            <v>96-33-3</v>
          </cell>
          <cell r="BZ114" t="str">
            <v>C=CC(=O)OC</v>
          </cell>
          <cell r="CA114">
            <v>1</v>
          </cell>
          <cell r="CB114">
            <v>99.3</v>
          </cell>
          <cell r="CC114">
            <v>82.100000399999999</v>
          </cell>
          <cell r="CD114">
            <v>90.700000200000005</v>
          </cell>
          <cell r="CE114" t="str">
            <v>OECD</v>
          </cell>
          <cell r="CF114">
            <v>1</v>
          </cell>
          <cell r="CG114">
            <v>7.9500003919999997</v>
          </cell>
          <cell r="CH114">
            <v>21.67000028</v>
          </cell>
          <cell r="CI114">
            <v>99.999999189999997</v>
          </cell>
          <cell r="CJ114">
            <v>7.9500003919999997</v>
          </cell>
          <cell r="CK114">
            <v>92.345224671855036</v>
          </cell>
          <cell r="CL114">
            <v>2.432525566419157</v>
          </cell>
          <cell r="CM114">
            <v>1161.5750864211871</v>
          </cell>
          <cell r="CN114">
            <v>1.3328927200076808</v>
          </cell>
          <cell r="CO114" t="str">
            <v>OECD</v>
          </cell>
          <cell r="CP114">
            <v>1</v>
          </cell>
          <cell r="CQ114">
            <v>124.0031838</v>
          </cell>
          <cell r="CR114">
            <v>1.5086271554478183</v>
          </cell>
          <cell r="CS114">
            <v>252.45797830000001</v>
          </cell>
          <cell r="CT114">
            <v>763.67890050000005</v>
          </cell>
          <cell r="CU114">
            <v>38.500776809999998</v>
          </cell>
          <cell r="CV114">
            <v>1</v>
          </cell>
          <cell r="CW114" t="str">
            <v>alpha,beta-Unsaturated ester or precursor</v>
          </cell>
          <cell r="CX114">
            <v>1</v>
          </cell>
          <cell r="CY114" t="str">
            <v>belong to training set</v>
          </cell>
          <cell r="CZ114" t="str">
            <v>Weak sensitiser</v>
          </cell>
          <cell r="DA114">
            <v>0.8</v>
          </cell>
          <cell r="DB114" t="str">
            <v>Exp</v>
          </cell>
          <cell r="DC114">
            <v>1.9373001889999999</v>
          </cell>
          <cell r="DD114" t="str">
            <v>Exp</v>
          </cell>
          <cell r="DE114">
            <v>0.60483434400000002</v>
          </cell>
          <cell r="DF114">
            <v>20</v>
          </cell>
        </row>
        <row r="115">
          <cell r="A115" t="str">
            <v>2426-08-6</v>
          </cell>
          <cell r="B115" t="str">
            <v>GR-60-6713-0</v>
          </cell>
          <cell r="C115" t="str">
            <v>Butylglycidylether</v>
          </cell>
          <cell r="D115" t="str">
            <v>2426-08-6</v>
          </cell>
          <cell r="E115">
            <v>130.18</v>
          </cell>
          <cell r="F115">
            <v>28</v>
          </cell>
          <cell r="G115">
            <v>0.66738623586364509</v>
          </cell>
          <cell r="H115" t="str">
            <v>weak</v>
          </cell>
          <cell r="I115">
            <v>1</v>
          </cell>
          <cell r="J115"/>
          <cell r="K115">
            <v>28</v>
          </cell>
          <cell r="L115">
            <v>0.66738623586364509</v>
          </cell>
          <cell r="M115" t="str">
            <v>Ref 28</v>
          </cell>
          <cell r="N115">
            <v>1</v>
          </cell>
          <cell r="O115" t="str">
            <v>cp</v>
          </cell>
          <cell r="P115">
            <v>1</v>
          </cell>
          <cell r="Q115">
            <v>1</v>
          </cell>
          <cell r="R115" t="str">
            <v>cp</v>
          </cell>
          <cell r="S115">
            <v>1</v>
          </cell>
          <cell r="T115" t="str">
            <v>cp</v>
          </cell>
          <cell r="U115">
            <v>58</v>
          </cell>
          <cell r="V115">
            <v>17</v>
          </cell>
          <cell r="W115" t="str">
            <v>1039.4</v>
          </cell>
          <cell r="X115">
            <v>6.0243094979494662E-4</v>
          </cell>
          <cell r="Y115">
            <v>1.2334677117565951E-3</v>
          </cell>
          <cell r="Z115">
            <v>107.1</v>
          </cell>
          <cell r="AA115">
            <v>59.4</v>
          </cell>
          <cell r="AB115">
            <v>109.4</v>
          </cell>
          <cell r="AC115">
            <v>173</v>
          </cell>
          <cell r="AD115">
            <v>729.2</v>
          </cell>
          <cell r="AE115" t="str">
            <v>ok</v>
          </cell>
          <cell r="AF115">
            <v>379.96879999999999</v>
          </cell>
          <cell r="AG115">
            <v>1.3100000000013097</v>
          </cell>
          <cell r="AH115"/>
          <cell r="AI115">
            <v>7.7911130014602348</v>
          </cell>
          <cell r="AJ115">
            <v>3.5938382609457928</v>
          </cell>
          <cell r="AK115" t="str">
            <v>over</v>
          </cell>
          <cell r="AL115">
            <v>13.167890591399225</v>
          </cell>
          <cell r="AM115">
            <v>2.1263846176158658</v>
          </cell>
          <cell r="AN115">
            <v>59.4</v>
          </cell>
          <cell r="AO115">
            <v>1</v>
          </cell>
          <cell r="AP115" t="str">
            <v>cp</v>
          </cell>
          <cell r="AQ115" t="str">
            <v>3 of 3</v>
          </cell>
          <cell r="AR115">
            <v>109.4</v>
          </cell>
          <cell r="AS115" t="str">
            <v>3 of 3</v>
          </cell>
          <cell r="AT115">
            <v>173</v>
          </cell>
          <cell r="AU115" t="str">
            <v>3 of 3</v>
          </cell>
          <cell r="AV115" t="str">
            <v>ok</v>
          </cell>
          <cell r="AW115">
            <v>729.2</v>
          </cell>
          <cell r="AX115">
            <v>0.66738623586364509</v>
          </cell>
          <cell r="AY115">
            <v>30.9</v>
          </cell>
          <cell r="AZ115">
            <v>0.62458578778102969</v>
          </cell>
          <cell r="BA115">
            <v>1</v>
          </cell>
          <cell r="BB115" t="str">
            <v>1B</v>
          </cell>
          <cell r="BC115">
            <v>6.0243094979494662E-4</v>
          </cell>
          <cell r="BD115">
            <v>1.2334677117565951E-3</v>
          </cell>
          <cell r="BE115">
            <v>1.2334677117565951E-3</v>
          </cell>
          <cell r="BF115">
            <v>-3.2200927244237527</v>
          </cell>
          <cell r="BG115">
            <v>-2.9088722144672916</v>
          </cell>
          <cell r="BH115">
            <v>1.7737864449811935</v>
          </cell>
          <cell r="BI115">
            <v>2.0390173219974121</v>
          </cell>
          <cell r="BJ115">
            <v>2.2380461031287955</v>
          </cell>
          <cell r="BK115">
            <v>2.8628466599829387</v>
          </cell>
          <cell r="BL115">
            <v>1.9360891927920769</v>
          </cell>
          <cell r="BM115">
            <v>2.247309702748538</v>
          </cell>
          <cell r="BN115">
            <v>1.8282735463467663</v>
          </cell>
          <cell r="BO115">
            <v>1.5630426693305477</v>
          </cell>
          <cell r="BP115">
            <v>1.3640138881991644</v>
          </cell>
          <cell r="BQ115">
            <v>0.7392133313450211</v>
          </cell>
          <cell r="BR115">
            <v>2.247309702748538</v>
          </cell>
          <cell r="BT115">
            <v>379.96879999999999</v>
          </cell>
          <cell r="BU115">
            <v>2.5797479372901564</v>
          </cell>
          <cell r="BV115">
            <v>1.5797479372901564</v>
          </cell>
          <cell r="BW115">
            <v>426.4739932557568</v>
          </cell>
          <cell r="BX115">
            <v>1.3100000000013097</v>
          </cell>
          <cell r="BY115" t="str">
            <v>2426-08-6</v>
          </cell>
          <cell r="BZ115" t="str">
            <v>CCCCOCC1CO1</v>
          </cell>
          <cell r="CA115">
            <v>1</v>
          </cell>
          <cell r="CB115">
            <v>67.3</v>
          </cell>
          <cell r="CC115">
            <v>11.5</v>
          </cell>
          <cell r="CD115">
            <v>39.4</v>
          </cell>
          <cell r="CE115" t="str">
            <v>OECD</v>
          </cell>
          <cell r="CF115">
            <v>0</v>
          </cell>
          <cell r="CG115" t="str">
            <v>NA</v>
          </cell>
          <cell r="CH115" t="str">
            <v>NA</v>
          </cell>
          <cell r="CI115">
            <v>185.3</v>
          </cell>
          <cell r="CJ115" t="str">
            <v>Inf</v>
          </cell>
          <cell r="CK115">
            <v>25000</v>
          </cell>
          <cell r="CL115">
            <v>0</v>
          </cell>
          <cell r="CM115">
            <v>1423.4137348286986</v>
          </cell>
          <cell r="CN115">
            <v>1.2446088565590041</v>
          </cell>
          <cell r="CO115" t="str">
            <v>OECD</v>
          </cell>
          <cell r="CP115">
            <v>1</v>
          </cell>
          <cell r="CQ115">
            <v>59.4</v>
          </cell>
          <cell r="CR115">
            <v>1.828273546346769</v>
          </cell>
          <cell r="CS115">
            <v>173</v>
          </cell>
          <cell r="CT115">
            <v>729.2</v>
          </cell>
          <cell r="CU115">
            <v>107.1</v>
          </cell>
          <cell r="CV115">
            <v>1</v>
          </cell>
          <cell r="CW115" t="str">
            <v>Glycidyl ether, amine or derivative</v>
          </cell>
          <cell r="CX115">
            <v>1</v>
          </cell>
          <cell r="CZ115" t="str">
            <v>Strong sensitiser</v>
          </cell>
          <cell r="DA115">
            <v>0.63</v>
          </cell>
          <cell r="DB115" t="str">
            <v>Exp</v>
          </cell>
          <cell r="DC115">
            <v>0.50509976000000001</v>
          </cell>
          <cell r="DD115" t="str">
            <v>Exp</v>
          </cell>
          <cell r="DE115">
            <v>0.52813197499999998</v>
          </cell>
          <cell r="DF115">
            <v>30.9</v>
          </cell>
        </row>
        <row r="116">
          <cell r="A116" t="str">
            <v>13706-86-0</v>
          </cell>
          <cell r="B116" t="str">
            <v>GR-03-0161-0</v>
          </cell>
          <cell r="C116" t="str">
            <v>5-Methyl-2,3-hexanedione</v>
          </cell>
          <cell r="D116" t="str">
            <v>13706-86-0</v>
          </cell>
          <cell r="E116">
            <v>128.16999999999999</v>
          </cell>
          <cell r="F116">
            <v>25.8</v>
          </cell>
          <cell r="G116">
            <v>0.69616667835272306</v>
          </cell>
          <cell r="H116" t="str">
            <v>Weak</v>
          </cell>
          <cell r="I116">
            <v>1</v>
          </cell>
          <cell r="J116"/>
          <cell r="K116">
            <v>25.8</v>
          </cell>
          <cell r="L116">
            <v>0.69616667835272306</v>
          </cell>
          <cell r="M116" t="str">
            <v>Ref 5</v>
          </cell>
          <cell r="N116">
            <v>0</v>
          </cell>
          <cell r="O116" t="str">
            <v>fn</v>
          </cell>
          <cell r="P116">
            <v>1</v>
          </cell>
          <cell r="Q116">
            <v>1</v>
          </cell>
          <cell r="R116" t="str">
            <v>cp</v>
          </cell>
          <cell r="S116">
            <v>1</v>
          </cell>
          <cell r="T116" t="str">
            <v>cp</v>
          </cell>
          <cell r="U116">
            <v>75.916186170000003</v>
          </cell>
          <cell r="V116">
            <v>77.665959770000001</v>
          </cell>
          <cell r="W116" t="str">
            <v>no adduct</v>
          </cell>
          <cell r="X116">
            <v>9.8863208086388994E-4</v>
          </cell>
          <cell r="Y116">
            <v>1.1971453895681265E-2</v>
          </cell>
          <cell r="Z116">
            <v>23.42430998</v>
          </cell>
          <cell r="AA116">
            <v>49.786006110000002</v>
          </cell>
          <cell r="AB116">
            <v>182.85785379999999</v>
          </cell>
          <cell r="AC116">
            <v>332.2055168</v>
          </cell>
          <cell r="AD116">
            <v>1431.881566</v>
          </cell>
          <cell r="AE116" t="str">
            <v>ok</v>
          </cell>
          <cell r="AF116">
            <v>1246.5644</v>
          </cell>
          <cell r="AG116">
            <v>0.46000000000185537</v>
          </cell>
          <cell r="AH116"/>
          <cell r="AI116">
            <v>4.595317806621491</v>
          </cell>
          <cell r="AJ116">
            <v>5.6144103815462438</v>
          </cell>
          <cell r="AK116" t="str">
            <v>over</v>
          </cell>
          <cell r="AL116"/>
          <cell r="AM116"/>
          <cell r="AN116">
            <v>49.786006110000002</v>
          </cell>
          <cell r="AO116">
            <v>1</v>
          </cell>
          <cell r="AP116" t="str">
            <v>cp</v>
          </cell>
          <cell r="AQ116" t="str">
            <v>2 of 2</v>
          </cell>
          <cell r="AR116">
            <v>182.85785379999999</v>
          </cell>
          <cell r="AS116" t="str">
            <v>2 of 2</v>
          </cell>
          <cell r="AT116">
            <v>332.2055168</v>
          </cell>
          <cell r="AU116" t="str">
            <v>2 of 2</v>
          </cell>
          <cell r="AV116" t="str">
            <v>ok</v>
          </cell>
          <cell r="AW116">
            <v>1431.881566</v>
          </cell>
          <cell r="AX116">
            <v>0.69616667835272306</v>
          </cell>
          <cell r="AY116">
            <v>26</v>
          </cell>
          <cell r="AZ116">
            <v>0.69281303634513525</v>
          </cell>
          <cell r="BA116">
            <v>1</v>
          </cell>
          <cell r="BB116" t="str">
            <v>1B</v>
          </cell>
          <cell r="BC116">
            <v>9.8863208086388994E-4</v>
          </cell>
          <cell r="BD116">
            <v>1.1971453895681265E-2</v>
          </cell>
          <cell r="BE116">
            <v>1.1971453895681265E-2</v>
          </cell>
          <cell r="BF116">
            <v>-3.0049653008992094</v>
          </cell>
          <cell r="BG116">
            <v>-1.9218531026822978</v>
          </cell>
          <cell r="BH116">
            <v>1.6971072880758367</v>
          </cell>
          <cell r="BI116">
            <v>2.2621136181537032</v>
          </cell>
          <cell r="BJ116">
            <v>2.5214068403245982</v>
          </cell>
          <cell r="BK116">
            <v>3.1559070980278632</v>
          </cell>
          <cell r="BL116">
            <v>2.1512166163166202</v>
          </cell>
          <cell r="BM116">
            <v>3.2343288145335318</v>
          </cell>
          <cell r="BN116">
            <v>1.9049527032521232</v>
          </cell>
          <cell r="BO116">
            <v>1.3399463731742567</v>
          </cell>
          <cell r="BP116">
            <v>1.0806531510033617</v>
          </cell>
          <cell r="BQ116">
            <v>0.44615289330009666</v>
          </cell>
          <cell r="BR116">
            <v>0</v>
          </cell>
          <cell r="BT116">
            <v>1246.5644</v>
          </cell>
          <cell r="BU116">
            <v>3.0957147199373987</v>
          </cell>
          <cell r="BV116">
            <v>2.0957147199373987</v>
          </cell>
          <cell r="BW116">
            <v>444.2561954529956</v>
          </cell>
          <cell r="BX116">
            <v>0.46000000000185537</v>
          </cell>
          <cell r="BY116" t="str">
            <v>13706-86-0</v>
          </cell>
          <cell r="BZ116" t="str">
            <v>CC(C)CC(=O)C(C)=O</v>
          </cell>
          <cell r="CA116">
            <v>1</v>
          </cell>
          <cell r="CB116">
            <v>25.8</v>
          </cell>
          <cell r="CC116">
            <v>7.5</v>
          </cell>
          <cell r="CD116">
            <v>16.649999999999999</v>
          </cell>
          <cell r="CE116" t="str">
            <v>OECD</v>
          </cell>
          <cell r="CF116">
            <v>1</v>
          </cell>
          <cell r="CG116">
            <v>253.7</v>
          </cell>
          <cell r="CH116">
            <v>211.6</v>
          </cell>
          <cell r="CI116">
            <v>258.10000000000002</v>
          </cell>
          <cell r="CJ116">
            <v>211.6</v>
          </cell>
          <cell r="CK116">
            <v>1650.9323554653977</v>
          </cell>
          <cell r="CL116">
            <v>1.1802107296248425</v>
          </cell>
          <cell r="CM116">
            <v>2013.7317625029261</v>
          </cell>
          <cell r="CN116">
            <v>1.0939383884441218</v>
          </cell>
          <cell r="CO116" t="str">
            <v>OECD</v>
          </cell>
          <cell r="CP116">
            <v>1</v>
          </cell>
          <cell r="CQ116">
            <v>134.19999999999999</v>
          </cell>
          <cell r="CR116">
            <v>1.4743074754949892</v>
          </cell>
          <cell r="CS116">
            <v>284</v>
          </cell>
          <cell r="CT116">
            <v>746.3</v>
          </cell>
          <cell r="CU116">
            <v>48.37</v>
          </cell>
          <cell r="CV116">
            <v>1</v>
          </cell>
          <cell r="CW116" t="str">
            <v>1,2-Dicarbonyl compound or precursor</v>
          </cell>
          <cell r="CX116">
            <v>1</v>
          </cell>
          <cell r="CY116" t="str">
            <v>belong to training set</v>
          </cell>
          <cell r="CZ116" t="str">
            <v>Weak sensitiser</v>
          </cell>
          <cell r="DA116">
            <v>0.87399207800000001</v>
          </cell>
          <cell r="DB116" t="str">
            <v>Pred</v>
          </cell>
          <cell r="DC116">
            <v>2.8428816999999999E-2</v>
          </cell>
          <cell r="DD116" t="str">
            <v>Pred</v>
          </cell>
          <cell r="DE116">
            <v>0.51370729199999998</v>
          </cell>
          <cell r="DF116">
            <v>26</v>
          </cell>
        </row>
        <row r="117">
          <cell r="A117" t="str">
            <v>144-62-7</v>
          </cell>
          <cell r="B117" t="str">
            <v>GR-60-7140-0</v>
          </cell>
          <cell r="C117" t="str">
            <v>Oxalic acid anhydrous</v>
          </cell>
          <cell r="D117" t="str">
            <v>144-62-7</v>
          </cell>
          <cell r="E117">
            <v>90.03</v>
          </cell>
          <cell r="F117">
            <v>15</v>
          </cell>
          <cell r="G117">
            <v>0.77829599108883385</v>
          </cell>
          <cell r="H117" t="str">
            <v>weak</v>
          </cell>
          <cell r="I117">
            <v>1</v>
          </cell>
          <cell r="J117"/>
          <cell r="K117">
            <v>15</v>
          </cell>
          <cell r="L117">
            <v>0.77829599108883385</v>
          </cell>
          <cell r="M117" t="str">
            <v>Ref 4</v>
          </cell>
          <cell r="N117">
            <v>0</v>
          </cell>
          <cell r="O117" t="str">
            <v>fn</v>
          </cell>
          <cell r="P117">
            <v>1</v>
          </cell>
          <cell r="Q117">
            <v>1</v>
          </cell>
          <cell r="R117" t="str">
            <v>cp</v>
          </cell>
          <cell r="S117">
            <v>1</v>
          </cell>
          <cell r="T117" t="str">
            <v>cp</v>
          </cell>
          <cell r="U117">
            <v>1</v>
          </cell>
          <cell r="V117">
            <v>5</v>
          </cell>
          <cell r="W117" t="str">
            <v>no Adduct</v>
          </cell>
          <cell r="X117">
            <v>6.9793998982649348E-6</v>
          </cell>
          <cell r="Y117">
            <v>6.9793998982649348E-6</v>
          </cell>
          <cell r="Z117">
            <v>2.7153346570000001</v>
          </cell>
          <cell r="AA117">
            <v>717.19868599999995</v>
          </cell>
          <cell r="AB117">
            <v>998.55356110000002</v>
          </cell>
          <cell r="AC117">
            <v>4000</v>
          </cell>
          <cell r="AD117">
            <v>4000</v>
          </cell>
          <cell r="AE117" t="str">
            <v>ok</v>
          </cell>
          <cell r="AF117">
            <v>0.79190000000000005</v>
          </cell>
          <cell r="AG117">
            <v>-0.85399999999845022</v>
          </cell>
          <cell r="AH117"/>
          <cell r="AI117">
            <v>53.791819027775375</v>
          </cell>
          <cell r="AJ117">
            <v>3.586121268518359</v>
          </cell>
          <cell r="AK117" t="str">
            <v>under</v>
          </cell>
          <cell r="AL117"/>
          <cell r="AM117"/>
          <cell r="AN117">
            <v>717.19868599999995</v>
          </cell>
          <cell r="AO117">
            <v>1</v>
          </cell>
          <cell r="AP117" t="str">
            <v>cp</v>
          </cell>
          <cell r="AQ117" t="str">
            <v>4 of 4</v>
          </cell>
          <cell r="AR117">
            <v>998.55356110000002</v>
          </cell>
          <cell r="AS117" t="str">
            <v>4 of 4</v>
          </cell>
          <cell r="AT117">
            <v>4000</v>
          </cell>
          <cell r="AU117" t="str">
            <v>0 of 4</v>
          </cell>
          <cell r="AV117" t="str">
            <v>ok</v>
          </cell>
          <cell r="AW117">
            <v>4000</v>
          </cell>
          <cell r="AX117">
            <v>0.77829599108883385</v>
          </cell>
          <cell r="AY117">
            <v>15</v>
          </cell>
          <cell r="AZ117">
            <v>0.77829599108883385</v>
          </cell>
          <cell r="BA117">
            <v>1</v>
          </cell>
          <cell r="BB117" t="str">
            <v>1B</v>
          </cell>
          <cell r="BC117">
            <v>6.9793998982649348E-6</v>
          </cell>
          <cell r="BE117">
            <v>6.9793998982649348E-6</v>
          </cell>
          <cell r="BF117">
            <v>-5.1561819172158261</v>
          </cell>
          <cell r="BG117">
            <v>-5.1561819172158261</v>
          </cell>
          <cell r="BH117">
            <v>2.8556394852076687</v>
          </cell>
          <cell r="BI117">
            <v>2.9993713648164468</v>
          </cell>
          <cell r="BJ117">
            <v>3.6020599913279625</v>
          </cell>
          <cell r="BK117">
            <v>3.6020599913279625</v>
          </cell>
          <cell r="BL117">
            <v>0</v>
          </cell>
          <cell r="BM117">
            <v>0</v>
          </cell>
          <cell r="BN117">
            <v>0.74642050612029109</v>
          </cell>
          <cell r="BO117">
            <v>0.602688626511513</v>
          </cell>
          <cell r="BP117">
            <v>0</v>
          </cell>
          <cell r="BQ117">
            <v>0</v>
          </cell>
          <cell r="BR117">
            <v>0</v>
          </cell>
          <cell r="BT117">
            <v>0.79190000000000005</v>
          </cell>
          <cell r="BU117">
            <v>-0.10132965703447014</v>
          </cell>
          <cell r="BV117">
            <v>0</v>
          </cell>
          <cell r="BW117">
            <v>520.08397301845253</v>
          </cell>
          <cell r="BX117">
            <v>-0.85399999999845022</v>
          </cell>
          <cell r="BY117" t="str">
            <v>144-62-7</v>
          </cell>
          <cell r="BZ117" t="str">
            <v>C(C(O)=O)(O)=O</v>
          </cell>
          <cell r="CA117">
            <v>0</v>
          </cell>
          <cell r="CB117">
            <v>0.9</v>
          </cell>
          <cell r="CC117">
            <v>0</v>
          </cell>
          <cell r="CD117">
            <v>0.45</v>
          </cell>
          <cell r="CE117" t="str">
            <v>OECD</v>
          </cell>
          <cell r="CF117">
            <v>1</v>
          </cell>
          <cell r="CG117">
            <v>310.33372800000001</v>
          </cell>
          <cell r="CH117" t="str">
            <v>NA</v>
          </cell>
          <cell r="CI117">
            <v>1000.012013</v>
          </cell>
          <cell r="CJ117">
            <v>310.33372800000001</v>
          </cell>
          <cell r="CK117">
            <v>3447.0035321559481</v>
          </cell>
          <cell r="CL117">
            <v>0.86049828024086628</v>
          </cell>
          <cell r="CM117">
            <v>11107.542074863935</v>
          </cell>
          <cell r="CN117">
            <v>0.35232204166827774</v>
          </cell>
          <cell r="CO117" t="str">
            <v>OECD</v>
          </cell>
          <cell r="CP117">
            <v>1</v>
          </cell>
          <cell r="CQ117">
            <v>717.19868599999995</v>
          </cell>
          <cell r="CR117">
            <v>0.74642050612029376</v>
          </cell>
          <cell r="CS117">
            <v>4000</v>
          </cell>
          <cell r="CT117">
            <v>4000</v>
          </cell>
          <cell r="CU117">
            <v>2.7153346570000001</v>
          </cell>
          <cell r="CV117">
            <v>0</v>
          </cell>
          <cell r="CX117">
            <v>0</v>
          </cell>
          <cell r="CY117" t="str">
            <v>belong to training set</v>
          </cell>
          <cell r="CZ117" t="str">
            <v>Non sensitiser</v>
          </cell>
          <cell r="DA117">
            <v>-0.85548129699999997</v>
          </cell>
          <cell r="DB117" t="str">
            <v>Pred</v>
          </cell>
          <cell r="DC117">
            <v>-3.6308008470000002</v>
          </cell>
          <cell r="DD117" t="str">
            <v>Exp</v>
          </cell>
          <cell r="DE117">
            <v>0.69272520100000001</v>
          </cell>
          <cell r="DF117">
            <v>15</v>
          </cell>
        </row>
        <row r="118">
          <cell r="A118" t="str">
            <v>2277-19-2</v>
          </cell>
          <cell r="B118" t="str">
            <v>GR-62-3778-0</v>
          </cell>
          <cell r="C118" t="str">
            <v>cis-6-Nonenal</v>
          </cell>
          <cell r="D118" t="str">
            <v>2277-19-2</v>
          </cell>
          <cell r="E118">
            <v>140.22</v>
          </cell>
          <cell r="F118">
            <v>23.1</v>
          </cell>
          <cell r="G118">
            <v>0.78319798288372622</v>
          </cell>
          <cell r="H118" t="str">
            <v>Weak</v>
          </cell>
          <cell r="I118">
            <v>1</v>
          </cell>
          <cell r="J118"/>
          <cell r="K118">
            <v>23.1</v>
          </cell>
          <cell r="L118">
            <v>0.78319798288372622</v>
          </cell>
          <cell r="M118" t="str">
            <v>Ref 11</v>
          </cell>
          <cell r="N118">
            <v>0</v>
          </cell>
          <cell r="O118" t="str">
            <v>fn</v>
          </cell>
          <cell r="P118">
            <v>1</v>
          </cell>
          <cell r="Q118">
            <v>1</v>
          </cell>
          <cell r="R118" t="str">
            <v>cp</v>
          </cell>
          <cell r="S118">
            <v>1</v>
          </cell>
          <cell r="T118" t="str">
            <v>cp</v>
          </cell>
          <cell r="U118">
            <v>23</v>
          </cell>
          <cell r="V118">
            <v>29</v>
          </cell>
          <cell r="W118" t="str">
            <v>no Adduct</v>
          </cell>
          <cell r="X118">
            <v>1.8150330842667188E-4</v>
          </cell>
          <cell r="Y118">
            <v>1.8150330842667188E-4</v>
          </cell>
          <cell r="Z118">
            <v>9.7859326749999997</v>
          </cell>
          <cell r="AA118">
            <v>121.93401969999999</v>
          </cell>
          <cell r="AB118">
            <v>182.0576767</v>
          </cell>
          <cell r="AC118">
            <v>687.67294219999997</v>
          </cell>
          <cell r="AD118">
            <v>381.57528450000001</v>
          </cell>
          <cell r="AE118" t="str">
            <v>ok</v>
          </cell>
          <cell r="AF118">
            <v>45.729599999999998</v>
          </cell>
          <cell r="AG118">
            <v>2.5320000000028813</v>
          </cell>
          <cell r="AH118"/>
          <cell r="AI118">
            <v>11.758413704666928</v>
          </cell>
          <cell r="AJ118">
            <v>1.9645507106823084</v>
          </cell>
          <cell r="AK118" t="str">
            <v>over</v>
          </cell>
          <cell r="AL118">
            <v>24.567645760108125</v>
          </cell>
          <cell r="AM118">
            <v>1.063534448489529</v>
          </cell>
          <cell r="AN118">
            <v>121.93401969999999</v>
          </cell>
          <cell r="AO118">
            <v>1</v>
          </cell>
          <cell r="AP118" t="str">
            <v>cp</v>
          </cell>
          <cell r="AQ118" t="str">
            <v>4 of 4</v>
          </cell>
          <cell r="AR118">
            <v>182.0576767</v>
          </cell>
          <cell r="AS118" t="str">
            <v>4 of 4</v>
          </cell>
          <cell r="AT118">
            <v>687.67294219999997</v>
          </cell>
          <cell r="AU118" t="str">
            <v>4 of 4</v>
          </cell>
          <cell r="AV118" t="str">
            <v>ok</v>
          </cell>
          <cell r="AW118">
            <v>381.57528450000001</v>
          </cell>
          <cell r="AX118">
            <v>0.78319798288372622</v>
          </cell>
          <cell r="AY118">
            <v>23</v>
          </cell>
          <cell r="AZ118">
            <v>0.78508212675827771</v>
          </cell>
          <cell r="BA118">
            <v>1</v>
          </cell>
          <cell r="BB118" t="str">
            <v>1B</v>
          </cell>
          <cell r="BC118">
            <v>1.8150330842667188E-4</v>
          </cell>
          <cell r="BE118">
            <v>1.8150330842667188E-4</v>
          </cell>
          <cell r="BF118">
            <v>-3.7411154542733116</v>
          </cell>
          <cell r="BG118">
            <v>-3.7411154542733116</v>
          </cell>
          <cell r="BH118">
            <v>2.0861248910715031</v>
          </cell>
          <cell r="BI118">
            <v>2.2602089962507814</v>
          </cell>
          <cell r="BJ118">
            <v>2.8373819365356923</v>
          </cell>
          <cell r="BK118">
            <v>2.581580236700594</v>
          </cell>
          <cell r="BL118">
            <v>1.415066462942518</v>
          </cell>
          <cell r="BM118">
            <v>1.415066462942518</v>
          </cell>
          <cell r="BN118">
            <v>1.5159351002564567</v>
          </cell>
          <cell r="BO118">
            <v>1.3418509950771784</v>
          </cell>
          <cell r="BP118">
            <v>0.76467805479226758</v>
          </cell>
          <cell r="BQ118">
            <v>1.0204797546273658</v>
          </cell>
          <cell r="BR118">
            <v>0</v>
          </cell>
          <cell r="BT118">
            <v>45.729599999999998</v>
          </cell>
          <cell r="BU118">
            <v>1.6601974025931787</v>
          </cell>
          <cell r="BV118">
            <v>0.66019740259317872</v>
          </cell>
          <cell r="BW118">
            <v>475.79064957238734</v>
          </cell>
          <cell r="BX118">
            <v>2.5320000000028813</v>
          </cell>
          <cell r="BY118" t="str">
            <v>2277-19-2</v>
          </cell>
          <cell r="BZ118" t="str">
            <v>CCC(=C(CCCCC=O)[H])[H]</v>
          </cell>
          <cell r="CA118">
            <v>0</v>
          </cell>
          <cell r="CB118">
            <v>8</v>
          </cell>
          <cell r="CC118">
            <v>2.6999968999999999</v>
          </cell>
          <cell r="CD118">
            <v>5.3499984500000002</v>
          </cell>
          <cell r="CE118" t="str">
            <v>OECD</v>
          </cell>
          <cell r="CF118">
            <v>1</v>
          </cell>
          <cell r="CG118" t="str">
            <v>NA</v>
          </cell>
          <cell r="CH118">
            <v>22.82510568</v>
          </cell>
          <cell r="CI118">
            <v>70.099875539999999</v>
          </cell>
          <cell r="CJ118">
            <v>22.82510568</v>
          </cell>
          <cell r="CK118">
            <v>162.78067094565682</v>
          </cell>
          <cell r="CL118">
            <v>2.1863371744580182</v>
          </cell>
          <cell r="CM118">
            <v>499.9277958921694</v>
          </cell>
          <cell r="CN118">
            <v>1.6990327245559884</v>
          </cell>
          <cell r="CO118" t="str">
            <v>OECD</v>
          </cell>
          <cell r="CP118">
            <v>1</v>
          </cell>
          <cell r="CQ118">
            <v>121.93401969999999</v>
          </cell>
          <cell r="CR118">
            <v>1.5159351002564594</v>
          </cell>
          <cell r="CS118">
            <v>687.67294219999997</v>
          </cell>
          <cell r="CT118">
            <v>381.57528450000001</v>
          </cell>
          <cell r="CU118">
            <v>9.7859326749999997</v>
          </cell>
          <cell r="CV118">
            <v>1</v>
          </cell>
          <cell r="CW118" t="str">
            <v>Aldehyde</v>
          </cell>
          <cell r="CX118">
            <v>1</v>
          </cell>
          <cell r="CZ118" t="str">
            <v>Weak sensitiser</v>
          </cell>
          <cell r="DA118">
            <v>3.1892784760000001</v>
          </cell>
          <cell r="DB118" t="str">
            <v>Pred</v>
          </cell>
          <cell r="DC118">
            <v>-0.42285293800000001</v>
          </cell>
          <cell r="DD118" t="str">
            <v>Pred</v>
          </cell>
          <cell r="DE118">
            <v>1.996152953</v>
          </cell>
          <cell r="DF118">
            <v>23</v>
          </cell>
        </row>
        <row r="119">
          <cell r="A119" t="str">
            <v>110-27-0</v>
          </cell>
          <cell r="B119" t="str">
            <v>GR-01-1820-0</v>
          </cell>
          <cell r="C119" t="str">
            <v>Isopropyl myristate</v>
          </cell>
          <cell r="D119" t="str">
            <v>110-27-0</v>
          </cell>
          <cell r="E119">
            <v>270.45</v>
          </cell>
          <cell r="F119">
            <v>44</v>
          </cell>
          <cell r="G119">
            <v>0.78863430929189571</v>
          </cell>
          <cell r="H119" t="str">
            <v>V.weak/none</v>
          </cell>
          <cell r="I119">
            <v>0</v>
          </cell>
          <cell r="J119" t="str">
            <v>false-positive LLNA at high dose</v>
          </cell>
          <cell r="K119">
            <v>44</v>
          </cell>
          <cell r="L119">
            <v>0.78863430929189571</v>
          </cell>
          <cell r="M119" t="str">
            <v>Ref 2</v>
          </cell>
          <cell r="N119">
            <v>0</v>
          </cell>
          <cell r="O119" t="str">
            <v>cn</v>
          </cell>
          <cell r="P119">
            <v>0</v>
          </cell>
          <cell r="Q119">
            <v>0</v>
          </cell>
          <cell r="R119" t="str">
            <v>cn</v>
          </cell>
          <cell r="S119">
            <v>0</v>
          </cell>
          <cell r="T119" t="str">
            <v>cn</v>
          </cell>
          <cell r="U119">
            <v>1</v>
          </cell>
          <cell r="V119">
            <v>4</v>
          </cell>
          <cell r="W119" t="str">
            <v>no Adduct</v>
          </cell>
          <cell r="X119">
            <v>6.9793998982649348E-6</v>
          </cell>
          <cell r="Y119">
            <v>6.9793998982649348E-6</v>
          </cell>
          <cell r="Z119">
            <v>1.2</v>
          </cell>
          <cell r="AA119">
            <v>4000</v>
          </cell>
          <cell r="AB119">
            <v>4000</v>
          </cell>
          <cell r="AC119">
            <v>4000</v>
          </cell>
          <cell r="AD119">
            <v>384.8</v>
          </cell>
          <cell r="AE119" t="str">
            <v>ok</v>
          </cell>
          <cell r="AF119">
            <v>8.0100000000000005E-2</v>
          </cell>
          <cell r="AG119">
            <v>5.8570999999938067</v>
          </cell>
          <cell r="AH119"/>
          <cell r="AI119">
            <v>138.07789643302988</v>
          </cell>
          <cell r="AJ119">
            <v>3.138134009841588</v>
          </cell>
          <cell r="AK119" t="str">
            <v>under</v>
          </cell>
          <cell r="AL119"/>
          <cell r="AM119"/>
          <cell r="AN119">
            <v>4000</v>
          </cell>
          <cell r="AO119">
            <v>0</v>
          </cell>
          <cell r="AP119" t="str">
            <v>cn</v>
          </cell>
          <cell r="AQ119" t="str">
            <v>0 of 2</v>
          </cell>
          <cell r="AR119">
            <v>4000</v>
          </cell>
          <cell r="AS119" t="str">
            <v>0 of 2</v>
          </cell>
          <cell r="AT119">
            <v>4000</v>
          </cell>
          <cell r="AU119" t="str">
            <v>0 of 2</v>
          </cell>
          <cell r="AV119" t="str">
            <v>ok</v>
          </cell>
          <cell r="AW119">
            <v>384.8</v>
          </cell>
          <cell r="AX119">
            <v>0.78863430929189571</v>
          </cell>
          <cell r="AY119">
            <v>44</v>
          </cell>
          <cell r="AZ119">
            <v>0.78863430929189571</v>
          </cell>
          <cell r="BA119">
            <v>1</v>
          </cell>
          <cell r="BB119" t="str">
            <v>1B</v>
          </cell>
          <cell r="BC119">
            <v>6.9793998982649348E-6</v>
          </cell>
          <cell r="BE119">
            <v>6.9793998982649348E-6</v>
          </cell>
          <cell r="BF119">
            <v>-5.1561819172158261</v>
          </cell>
          <cell r="BG119">
            <v>-5.1561819172158261</v>
          </cell>
          <cell r="BH119">
            <v>3.6020599913279625</v>
          </cell>
          <cell r="BI119">
            <v>3.6020599913279625</v>
          </cell>
          <cell r="BJ119">
            <v>3.6020599913279625</v>
          </cell>
          <cell r="BK119">
            <v>2.5852350633657752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1.0168249279621846</v>
          </cell>
          <cell r="BR119">
            <v>0</v>
          </cell>
          <cell r="BT119">
            <v>8.0100000000000005E-2</v>
          </cell>
          <cell r="BU119">
            <v>-1.0963674839157622</v>
          </cell>
          <cell r="BV119">
            <v>0</v>
          </cell>
          <cell r="BW119">
            <v>589.60529245343059</v>
          </cell>
          <cell r="BX119">
            <v>5.8570999999938067</v>
          </cell>
          <cell r="BY119" t="str">
            <v>110-27-0</v>
          </cell>
          <cell r="BZ119" t="str">
            <v>CCCCCCCCCCCCCC(=O)OC(C)C</v>
          </cell>
          <cell r="CA119">
            <v>0</v>
          </cell>
          <cell r="CB119">
            <v>0.8</v>
          </cell>
          <cell r="CC119">
            <v>0</v>
          </cell>
          <cell r="CD119">
            <v>0.4</v>
          </cell>
          <cell r="CE119" t="str">
            <v>OECD</v>
          </cell>
          <cell r="CF119">
            <v>1</v>
          </cell>
          <cell r="CG119">
            <v>977.7</v>
          </cell>
          <cell r="CH119">
            <v>247.1</v>
          </cell>
          <cell r="CI119">
            <v>1000</v>
          </cell>
          <cell r="CJ119">
            <v>247.1</v>
          </cell>
          <cell r="CK119">
            <v>913.66241449436131</v>
          </cell>
          <cell r="CL119">
            <v>1.4371542490480413</v>
          </cell>
          <cell r="CM119">
            <v>3697.5411351451285</v>
          </cell>
          <cell r="CN119">
            <v>0.83002699445012063</v>
          </cell>
          <cell r="CO119" t="str">
            <v>OECD</v>
          </cell>
          <cell r="CP119">
            <v>0</v>
          </cell>
          <cell r="CQ119">
            <v>4000</v>
          </cell>
          <cell r="CR119">
            <v>0</v>
          </cell>
          <cell r="CS119">
            <v>4000</v>
          </cell>
          <cell r="CT119">
            <v>384.8</v>
          </cell>
          <cell r="CU119">
            <v>1.2</v>
          </cell>
          <cell r="CV119">
            <v>0</v>
          </cell>
          <cell r="CX119">
            <v>0</v>
          </cell>
          <cell r="CY119" t="str">
            <v>belong to training set</v>
          </cell>
          <cell r="CZ119" t="str">
            <v>Non sensitiser</v>
          </cell>
          <cell r="DA119">
            <v>6.9032399790000003</v>
          </cell>
          <cell r="DB119" t="str">
            <v>Pred</v>
          </cell>
          <cell r="DC119">
            <v>-4.0292000010000004</v>
          </cell>
          <cell r="DD119" t="str">
            <v>Exp</v>
          </cell>
          <cell r="DE119">
            <v>2.9012814929999999</v>
          </cell>
          <cell r="DF119">
            <v>44</v>
          </cell>
        </row>
        <row r="120">
          <cell r="A120" t="str">
            <v>104-54-1</v>
          </cell>
          <cell r="B120" t="str">
            <v>GR-57-0143-0</v>
          </cell>
          <cell r="C120" t="str">
            <v>Cinnamic alcohol</v>
          </cell>
          <cell r="D120" t="str">
            <v>104-54-1</v>
          </cell>
          <cell r="E120">
            <v>134.18</v>
          </cell>
          <cell r="F120">
            <v>21</v>
          </cell>
          <cell r="G120">
            <v>0.80546849280593125</v>
          </cell>
          <cell r="H120" t="str">
            <v>Weak</v>
          </cell>
          <cell r="I120">
            <v>1</v>
          </cell>
          <cell r="J120"/>
          <cell r="K120">
            <v>21</v>
          </cell>
          <cell r="L120">
            <v>0.80546849280593125</v>
          </cell>
          <cell r="M120" t="str">
            <v>Ref 11</v>
          </cell>
          <cell r="N120">
            <v>0</v>
          </cell>
          <cell r="O120" t="str">
            <v>fn</v>
          </cell>
          <cell r="P120">
            <v>1</v>
          </cell>
          <cell r="Q120">
            <v>1</v>
          </cell>
          <cell r="R120" t="str">
            <v>cp</v>
          </cell>
          <cell r="S120">
            <v>1</v>
          </cell>
          <cell r="T120" t="str">
            <v>cp</v>
          </cell>
          <cell r="U120">
            <v>3.3637529509999999</v>
          </cell>
          <cell r="V120">
            <v>5.5345753430000002</v>
          </cell>
          <cell r="W120" t="str">
            <v>no Adduct</v>
          </cell>
          <cell r="X120">
            <v>2.3761310346955669E-5</v>
          </cell>
          <cell r="Y120">
            <v>2.3761310346955669E-5</v>
          </cell>
          <cell r="Z120">
            <v>1.7452587429999999</v>
          </cell>
          <cell r="AA120">
            <v>123.5610605</v>
          </cell>
          <cell r="AB120">
            <v>4000</v>
          </cell>
          <cell r="AC120">
            <v>4000</v>
          </cell>
          <cell r="AD120">
            <v>1705.3</v>
          </cell>
          <cell r="AE120" t="str">
            <v>ok</v>
          </cell>
          <cell r="AF120">
            <v>0.37859999999999999</v>
          </cell>
          <cell r="AG120">
            <v>1.9500000476837158</v>
          </cell>
          <cell r="AH120"/>
          <cell r="AI120">
            <v>21.751725449416092</v>
          </cell>
          <cell r="AJ120">
            <v>1.035796449972195</v>
          </cell>
          <cell r="AK120" t="str">
            <v>under</v>
          </cell>
          <cell r="AL120"/>
          <cell r="AM120"/>
          <cell r="AN120">
            <v>123.5610605</v>
          </cell>
          <cell r="AO120">
            <v>1</v>
          </cell>
          <cell r="AP120" t="str">
            <v>cp</v>
          </cell>
          <cell r="AQ120" t="str">
            <v>4 of 4</v>
          </cell>
          <cell r="AR120">
            <v>4000</v>
          </cell>
          <cell r="AS120" t="str">
            <v>0 of 4</v>
          </cell>
          <cell r="AT120">
            <v>4000</v>
          </cell>
          <cell r="AU120" t="str">
            <v>0 of 4</v>
          </cell>
          <cell r="AV120" t="str">
            <v>ok</v>
          </cell>
          <cell r="AW120">
            <v>1705.3</v>
          </cell>
          <cell r="AX120">
            <v>0.80546849280593125</v>
          </cell>
          <cell r="AY120">
            <v>23.1</v>
          </cell>
          <cell r="AZ120">
            <v>0.76407580764770622</v>
          </cell>
          <cell r="BA120">
            <v>1</v>
          </cell>
          <cell r="BB120" t="str">
            <v>1B</v>
          </cell>
          <cell r="BC120">
            <v>2.3761310346955669E-5</v>
          </cell>
          <cell r="BE120">
            <v>2.3761310346955669E-5</v>
          </cell>
          <cell r="BF120">
            <v>-4.6241296133221264</v>
          </cell>
          <cell r="BG120">
            <v>-4.6241296133221264</v>
          </cell>
          <cell r="BH120">
            <v>2.091881627108545</v>
          </cell>
          <cell r="BI120">
            <v>3.6020599913279625</v>
          </cell>
          <cell r="BJ120">
            <v>3.6020599913279625</v>
          </cell>
          <cell r="BK120">
            <v>3.2318007920578995</v>
          </cell>
          <cell r="BL120">
            <v>0.53205230389370328</v>
          </cell>
          <cell r="BM120">
            <v>0.53205230389370328</v>
          </cell>
          <cell r="BN120">
            <v>1.5101783642194149</v>
          </cell>
          <cell r="BO120">
            <v>0</v>
          </cell>
          <cell r="BP120">
            <v>0</v>
          </cell>
          <cell r="BQ120">
            <v>0.37025919927006035</v>
          </cell>
          <cell r="BR120">
            <v>0</v>
          </cell>
          <cell r="BT120">
            <v>0.37859999999999999</v>
          </cell>
          <cell r="BU120">
            <v>-0.42181939037222205</v>
          </cell>
          <cell r="BV120">
            <v>0</v>
          </cell>
          <cell r="BW120">
            <v>521.77802858501673</v>
          </cell>
          <cell r="BX120">
            <v>1.9500000476837158</v>
          </cell>
          <cell r="BY120" t="str">
            <v>104-54-1</v>
          </cell>
          <cell r="BZ120" t="str">
            <v>OCC=Cc1ccccc1</v>
          </cell>
          <cell r="CA120">
            <v>1</v>
          </cell>
          <cell r="CB120">
            <v>0</v>
          </cell>
          <cell r="CC120">
            <v>15.1</v>
          </cell>
          <cell r="CD120">
            <v>7.55</v>
          </cell>
          <cell r="CE120" t="str">
            <v>OECD</v>
          </cell>
          <cell r="CF120">
            <v>1</v>
          </cell>
          <cell r="CG120">
            <v>101.6</v>
          </cell>
          <cell r="CH120">
            <v>196.6</v>
          </cell>
          <cell r="CI120">
            <v>350</v>
          </cell>
          <cell r="CJ120">
            <v>101.6</v>
          </cell>
          <cell r="CK120">
            <v>757.19183186764042</v>
          </cell>
          <cell r="CL120">
            <v>1.5187340882639875</v>
          </cell>
          <cell r="CM120">
            <v>2608.436428677895</v>
          </cell>
          <cell r="CN120">
            <v>0.98155975186161237</v>
          </cell>
          <cell r="CO120" t="str">
            <v>OECD</v>
          </cell>
          <cell r="CP120">
            <v>1</v>
          </cell>
          <cell r="CQ120">
            <v>123.56100000000001</v>
          </cell>
          <cell r="CR120">
            <v>1.5101785768658811</v>
          </cell>
          <cell r="CS120">
            <v>4000</v>
          </cell>
          <cell r="CT120">
            <v>1705.3</v>
          </cell>
          <cell r="CU120">
            <v>1.75</v>
          </cell>
          <cell r="CV120">
            <v>1</v>
          </cell>
          <cell r="CW120" t="str">
            <v>alpha,beta-Unsaturated aldehyde or precursor</v>
          </cell>
          <cell r="CX120">
            <v>1</v>
          </cell>
          <cell r="CZ120" t="str">
            <v>Non sensitiser</v>
          </cell>
          <cell r="DA120">
            <v>1.95</v>
          </cell>
          <cell r="DB120" t="str">
            <v>Exp</v>
          </cell>
          <cell r="DC120">
            <v>-1.6197996160000001</v>
          </cell>
          <cell r="DD120" t="str">
            <v>Exp</v>
          </cell>
          <cell r="DE120">
            <v>0.924312723</v>
          </cell>
          <cell r="DF120">
            <v>23.1</v>
          </cell>
        </row>
        <row r="121">
          <cell r="A121" t="str">
            <v>106-24-1</v>
          </cell>
          <cell r="B121" t="str">
            <v>GR-82-3809-0</v>
          </cell>
          <cell r="C121" t="str">
            <v>Geraniol</v>
          </cell>
          <cell r="D121" t="str">
            <v>106-24-1</v>
          </cell>
          <cell r="E121">
            <v>154.25</v>
          </cell>
          <cell r="F121" t="str">
            <v>57 / 25.8 / 20.4 / 11.8 / 5.6</v>
          </cell>
          <cell r="G121">
            <v>0.80584786923716567</v>
          </cell>
          <cell r="H121" t="str">
            <v>Weak</v>
          </cell>
          <cell r="I121">
            <v>1</v>
          </cell>
          <cell r="J121"/>
          <cell r="K121">
            <v>24.119999999999997</v>
          </cell>
          <cell r="L121">
            <v>0.80584786923716567</v>
          </cell>
          <cell r="M121" t="str">
            <v>Ref 13 / RIFM DB</v>
          </cell>
          <cell r="N121">
            <v>0</v>
          </cell>
          <cell r="O121" t="str">
            <v>fn</v>
          </cell>
          <cell r="P121">
            <v>1</v>
          </cell>
          <cell r="Q121">
            <v>1</v>
          </cell>
          <cell r="R121" t="str">
            <v>cp</v>
          </cell>
          <cell r="S121">
            <v>1</v>
          </cell>
          <cell r="T121" t="str">
            <v>cp</v>
          </cell>
          <cell r="U121">
            <v>45</v>
          </cell>
          <cell r="V121">
            <v>45</v>
          </cell>
          <cell r="W121" t="str">
            <v>no Adduct</v>
          </cell>
          <cell r="X121">
            <v>4.1516458385806973E-4</v>
          </cell>
          <cell r="Y121">
            <v>1.5690937873456599E-3</v>
          </cell>
          <cell r="Z121">
            <v>2.0499999999999998</v>
          </cell>
          <cell r="AA121">
            <v>110</v>
          </cell>
          <cell r="AB121">
            <v>4000</v>
          </cell>
          <cell r="AC121">
            <v>4000</v>
          </cell>
          <cell r="AD121">
            <v>875</v>
          </cell>
          <cell r="AE121" t="str">
            <v>ok</v>
          </cell>
          <cell r="AF121">
            <v>2.2797999999999998</v>
          </cell>
          <cell r="AG121">
            <v>1.3730000000032305</v>
          </cell>
          <cell r="AH121"/>
          <cell r="AI121">
            <v>5.0799751986854078</v>
          </cell>
          <cell r="AJ121">
            <v>4.7480546767712104</v>
          </cell>
          <cell r="AK121" t="str">
            <v>over</v>
          </cell>
          <cell r="AL121"/>
          <cell r="AM121"/>
          <cell r="AN121">
            <v>110</v>
          </cell>
          <cell r="AO121">
            <v>1</v>
          </cell>
          <cell r="AP121" t="str">
            <v>cp</v>
          </cell>
          <cell r="AQ121" t="str">
            <v>8 of 8</v>
          </cell>
          <cell r="AR121">
            <v>4000</v>
          </cell>
          <cell r="AS121" t="str">
            <v>2 of 8</v>
          </cell>
          <cell r="AT121">
            <v>4000</v>
          </cell>
          <cell r="AU121" t="str">
            <v>0 of 8</v>
          </cell>
          <cell r="AV121" t="str">
            <v>ok</v>
          </cell>
          <cell r="AW121">
            <v>875</v>
          </cell>
          <cell r="AX121">
            <v>0.80584786923716567</v>
          </cell>
          <cell r="AY121">
            <v>16.100000000000001</v>
          </cell>
          <cell r="AZ121">
            <v>0.98139929667342951</v>
          </cell>
          <cell r="BA121">
            <v>1</v>
          </cell>
          <cell r="BB121" t="str">
            <v>1B</v>
          </cell>
          <cell r="BC121">
            <v>4.1516458385806973E-4</v>
          </cell>
          <cell r="BD121">
            <v>1.5690937873456599E-3</v>
          </cell>
          <cell r="BE121">
            <v>1.5690937873456599E-3</v>
          </cell>
          <cell r="BF121">
            <v>-3.3817797016216442</v>
          </cell>
          <cell r="BG121">
            <v>-2.8043510971336634</v>
          </cell>
          <cell r="BH121">
            <v>2.0413926851582249</v>
          </cell>
          <cell r="BI121">
            <v>3.6020599913279625</v>
          </cell>
          <cell r="BJ121">
            <v>3.6020599913279625</v>
          </cell>
          <cell r="BK121">
            <v>2.9420080530223132</v>
          </cell>
          <cell r="BL121">
            <v>1.7744022155941854</v>
          </cell>
          <cell r="BM121">
            <v>2.3518308200821663</v>
          </cell>
          <cell r="BN121">
            <v>1.5606673061697349</v>
          </cell>
          <cell r="BO121">
            <v>0</v>
          </cell>
          <cell r="BP121">
            <v>0</v>
          </cell>
          <cell r="BQ121">
            <v>0.66005193830564668</v>
          </cell>
          <cell r="BR121">
            <v>0</v>
          </cell>
          <cell r="BT121">
            <v>2.2797999999999998</v>
          </cell>
          <cell r="BU121">
            <v>0.35789674932229404</v>
          </cell>
          <cell r="BV121">
            <v>0</v>
          </cell>
          <cell r="BW121">
            <v>513.06054574158043</v>
          </cell>
          <cell r="BX121">
            <v>1.3730000000032305</v>
          </cell>
          <cell r="BY121" t="str">
            <v>106-24-1</v>
          </cell>
          <cell r="BZ121" t="str">
            <v>CC(C)=CCCC(C)=CCO</v>
          </cell>
          <cell r="CA121">
            <v>0</v>
          </cell>
          <cell r="CB121">
            <v>0</v>
          </cell>
          <cell r="CC121">
            <v>10</v>
          </cell>
          <cell r="CD121">
            <v>5</v>
          </cell>
          <cell r="CE121" t="str">
            <v>OECD</v>
          </cell>
          <cell r="CF121">
            <v>1</v>
          </cell>
          <cell r="CG121">
            <v>123.03</v>
          </cell>
          <cell r="CH121" t="str">
            <v>NA</v>
          </cell>
          <cell r="CI121">
            <v>139.19999999999999</v>
          </cell>
          <cell r="CJ121">
            <v>123.03</v>
          </cell>
          <cell r="CK121">
            <v>797.60129659643439</v>
          </cell>
          <cell r="CL121">
            <v>1.4961541573701695</v>
          </cell>
          <cell r="CM121">
            <v>902.43111831442468</v>
          </cell>
          <cell r="CN121">
            <v>1.4425259461027733</v>
          </cell>
          <cell r="CO121" t="str">
            <v>OECD</v>
          </cell>
          <cell r="CP121">
            <v>1</v>
          </cell>
          <cell r="CQ121">
            <v>110</v>
          </cell>
          <cell r="CR121">
            <v>1.5606673061697376</v>
          </cell>
          <cell r="CS121">
            <v>4000</v>
          </cell>
          <cell r="CT121">
            <v>875</v>
          </cell>
          <cell r="CU121">
            <v>2.0499999999999998</v>
          </cell>
          <cell r="CV121">
            <v>1</v>
          </cell>
          <cell r="CW121" t="str">
            <v>Terpenoid</v>
          </cell>
          <cell r="CX121">
            <v>1</v>
          </cell>
          <cell r="CZ121" t="str">
            <v>Non sensitiser</v>
          </cell>
          <cell r="DA121">
            <v>3.56</v>
          </cell>
          <cell r="DB121" t="str">
            <v>Exp</v>
          </cell>
          <cell r="DC121">
            <v>-1.522699274</v>
          </cell>
          <cell r="DD121" t="str">
            <v>Exp</v>
          </cell>
          <cell r="DE121">
            <v>0.88135283799999997</v>
          </cell>
          <cell r="DF121">
            <v>16.100000000000001</v>
          </cell>
        </row>
        <row r="122">
          <cell r="A122" t="str">
            <v>141-32-2</v>
          </cell>
          <cell r="B122" t="str">
            <v>GR-62-8913-0</v>
          </cell>
          <cell r="C122" t="str">
            <v>Butyl acrylate</v>
          </cell>
          <cell r="D122" t="str">
            <v>141-32-2</v>
          </cell>
          <cell r="E122">
            <v>128.16999999999999</v>
          </cell>
          <cell r="F122">
            <v>20</v>
          </cell>
          <cell r="G122">
            <v>0.80675638865197208</v>
          </cell>
          <cell r="H122" t="str">
            <v>Weak</v>
          </cell>
          <cell r="I122">
            <v>1</v>
          </cell>
          <cell r="J122"/>
          <cell r="K122">
            <v>20</v>
          </cell>
          <cell r="L122">
            <v>0.80675638865197208</v>
          </cell>
          <cell r="M122" t="str">
            <v>RIFM DB</v>
          </cell>
          <cell r="N122">
            <v>1</v>
          </cell>
          <cell r="O122" t="str">
            <v>cp</v>
          </cell>
          <cell r="P122">
            <v>1</v>
          </cell>
          <cell r="Q122">
            <v>1</v>
          </cell>
          <cell r="R122" t="str">
            <v>cp</v>
          </cell>
          <cell r="S122">
            <v>1</v>
          </cell>
          <cell r="T122" t="str">
            <v>cp</v>
          </cell>
          <cell r="U122">
            <v>98</v>
          </cell>
          <cell r="V122">
            <v>1</v>
          </cell>
          <cell r="W122" t="str">
            <v>1037.4</v>
          </cell>
          <cell r="X122">
            <v>2.7166826426584345E-3</v>
          </cell>
          <cell r="Y122">
            <v>1.3591121187449906E-2</v>
          </cell>
          <cell r="Z122">
            <v>6.8975231749999999</v>
          </cell>
          <cell r="AA122">
            <v>37.74112496</v>
          </cell>
          <cell r="AB122">
            <v>64.156394570000003</v>
          </cell>
          <cell r="AC122">
            <v>76.910600279999997</v>
          </cell>
          <cell r="AD122">
            <v>200.86783560000001</v>
          </cell>
          <cell r="AE122" t="str">
            <v>ok</v>
          </cell>
          <cell r="AF122">
            <v>729.27340000000004</v>
          </cell>
          <cell r="AG122">
            <v>2.3599998950958252</v>
          </cell>
          <cell r="AH122"/>
          <cell r="AI122">
            <v>2.2688530739100288</v>
          </cell>
          <cell r="AJ122">
            <v>8.8150265127274192</v>
          </cell>
          <cell r="AK122" t="str">
            <v>over</v>
          </cell>
          <cell r="AL122">
            <v>6.8446956728341126</v>
          </cell>
          <cell r="AM122">
            <v>2.9219706698397023</v>
          </cell>
          <cell r="AN122">
            <v>37.74112496</v>
          </cell>
          <cell r="AO122">
            <v>1</v>
          </cell>
          <cell r="AP122" t="str">
            <v>cp</v>
          </cell>
          <cell r="AQ122" t="str">
            <v>2 of 2</v>
          </cell>
          <cell r="AR122">
            <v>64.156394570000003</v>
          </cell>
          <cell r="AS122" t="str">
            <v>2 of 2</v>
          </cell>
          <cell r="AT122">
            <v>76.910600279999997</v>
          </cell>
          <cell r="AU122" t="str">
            <v>2 of 2</v>
          </cell>
          <cell r="AV122" t="str">
            <v>ok</v>
          </cell>
          <cell r="AW122">
            <v>200.86783560000001</v>
          </cell>
          <cell r="AX122">
            <v>0.80675638865197208</v>
          </cell>
          <cell r="AY122">
            <v>11.2</v>
          </cell>
          <cell r="AZ122">
            <v>1.0585683616457717</v>
          </cell>
          <cell r="BA122">
            <v>1</v>
          </cell>
          <cell r="BB122" t="str">
            <v>1B</v>
          </cell>
          <cell r="BC122">
            <v>2.7166826426584345E-3</v>
          </cell>
          <cell r="BD122">
            <v>1.3591121187449906E-2</v>
          </cell>
          <cell r="BE122">
            <v>1.3591121187449906E-2</v>
          </cell>
          <cell r="BF122">
            <v>-2.5659610920172318</v>
          </cell>
          <cell r="BG122">
            <v>-1.866744715052798</v>
          </cell>
          <cell r="BH122">
            <v>1.5768148411558578</v>
          </cell>
          <cell r="BI122">
            <v>1.807239949690842</v>
          </cell>
          <cell r="BJ122">
            <v>1.8859862009957771</v>
          </cell>
          <cell r="BK122">
            <v>2.3029103999649339</v>
          </cell>
          <cell r="BL122">
            <v>2.5902208251985979</v>
          </cell>
          <cell r="BM122">
            <v>3.2894372021630316</v>
          </cell>
          <cell r="BN122">
            <v>2.0252451501721023</v>
          </cell>
          <cell r="BO122">
            <v>1.7948200416371178</v>
          </cell>
          <cell r="BP122">
            <v>1.7160737903321828</v>
          </cell>
          <cell r="BQ122">
            <v>1.299149591363026</v>
          </cell>
          <cell r="BR122">
            <v>3.2894372021630316</v>
          </cell>
          <cell r="BT122">
            <v>729.27340000000004</v>
          </cell>
          <cell r="BU122">
            <v>2.8628903731079069</v>
          </cell>
          <cell r="BV122">
            <v>1.8628903731079069</v>
          </cell>
          <cell r="BW122">
            <v>419.89687858941033</v>
          </cell>
          <cell r="BX122">
            <v>2.3599998950958252</v>
          </cell>
          <cell r="BY122" t="str">
            <v>141-32-2</v>
          </cell>
          <cell r="BZ122" t="str">
            <v>CCCCOC(C=C)=O</v>
          </cell>
          <cell r="CA122">
            <v>1</v>
          </cell>
          <cell r="CB122">
            <v>100</v>
          </cell>
          <cell r="CC122">
            <v>85.1</v>
          </cell>
          <cell r="CD122">
            <v>92.55</v>
          </cell>
          <cell r="CE122" t="str">
            <v>OECD</v>
          </cell>
          <cell r="CF122">
            <v>1</v>
          </cell>
          <cell r="CG122">
            <v>183.99881679999999</v>
          </cell>
          <cell r="CH122">
            <v>226.9985403</v>
          </cell>
          <cell r="CI122">
            <v>331.99786510000001</v>
          </cell>
          <cell r="CJ122">
            <v>183.99881679999999</v>
          </cell>
          <cell r="CK122">
            <v>1435.5841210891783</v>
          </cell>
          <cell r="CL122">
            <v>1.2409113626897761</v>
          </cell>
          <cell r="CM122">
            <v>2590.2930880861359</v>
          </cell>
          <cell r="CN122">
            <v>0.98459110198958832</v>
          </cell>
          <cell r="CO122" t="str">
            <v>OECD</v>
          </cell>
          <cell r="CP122">
            <v>1</v>
          </cell>
          <cell r="CQ122">
            <v>37.74112496</v>
          </cell>
          <cell r="CR122">
            <v>2.0252451501721049</v>
          </cell>
          <cell r="CS122">
            <v>76.910600279999997</v>
          </cell>
          <cell r="CT122">
            <v>200.86783560000001</v>
          </cell>
          <cell r="CU122">
            <v>6.8975231749999999</v>
          </cell>
          <cell r="CV122">
            <v>1</v>
          </cell>
          <cell r="CW122" t="str">
            <v>alpha,beta-Unsaturated ester or precursor</v>
          </cell>
          <cell r="CX122">
            <v>1</v>
          </cell>
          <cell r="CY122" t="str">
            <v>belong to training set</v>
          </cell>
          <cell r="CZ122" t="str">
            <v>Weak sensitiser</v>
          </cell>
          <cell r="DA122">
            <v>2.36</v>
          </cell>
          <cell r="DB122" t="str">
            <v>Exp</v>
          </cell>
          <cell r="DC122">
            <v>0.73659965699999996</v>
          </cell>
          <cell r="DD122" t="str">
            <v>Exp</v>
          </cell>
          <cell r="DE122">
            <v>0.52434772799999996</v>
          </cell>
          <cell r="DF122">
            <v>11.2</v>
          </cell>
        </row>
        <row r="123">
          <cell r="A123" t="str">
            <v>1118-71-4</v>
          </cell>
          <cell r="B123" t="str">
            <v>GR-87-5866-1</v>
          </cell>
          <cell r="C123" t="str">
            <v>2,2,6,6-Tetramethyl-3,5-heptanedione</v>
          </cell>
          <cell r="D123" t="str">
            <v>1118-71-4</v>
          </cell>
          <cell r="E123">
            <v>184.28</v>
          </cell>
          <cell r="F123">
            <v>27</v>
          </cell>
          <cell r="G123">
            <v>0.83411443942165475</v>
          </cell>
          <cell r="H123" t="str">
            <v>weak</v>
          </cell>
          <cell r="I123">
            <v>1</v>
          </cell>
          <cell r="J123"/>
          <cell r="K123">
            <v>27</v>
          </cell>
          <cell r="L123">
            <v>0.83411443942165475</v>
          </cell>
          <cell r="M123" t="str">
            <v>Ref 4</v>
          </cell>
          <cell r="N123">
            <v>0</v>
          </cell>
          <cell r="O123" t="str">
            <v>fn</v>
          </cell>
          <cell r="P123">
            <v>0</v>
          </cell>
          <cell r="Q123">
            <v>0</v>
          </cell>
          <cell r="R123" t="str">
            <v>fn</v>
          </cell>
          <cell r="S123">
            <v>0</v>
          </cell>
          <cell r="T123" t="str">
            <v>fn</v>
          </cell>
          <cell r="U123">
            <v>1</v>
          </cell>
          <cell r="V123">
            <v>4</v>
          </cell>
          <cell r="W123" t="str">
            <v>no Adduct</v>
          </cell>
          <cell r="X123">
            <v>6.9793998982649348E-6</v>
          </cell>
          <cell r="Y123">
            <v>6.9793998982649348E-6</v>
          </cell>
          <cell r="Z123">
            <v>1.1339247050000001</v>
          </cell>
          <cell r="AA123">
            <v>4000</v>
          </cell>
          <cell r="AB123">
            <v>4000</v>
          </cell>
          <cell r="AC123">
            <v>4000</v>
          </cell>
          <cell r="AD123">
            <v>384.94153510000001</v>
          </cell>
          <cell r="AE123" t="str">
            <v>ok</v>
          </cell>
          <cell r="AF123">
            <v>21.1983</v>
          </cell>
          <cell r="AG123">
            <v>2.9690999999911583</v>
          </cell>
          <cell r="AH123"/>
          <cell r="AI123">
            <v>108.77711120579811</v>
          </cell>
          <cell r="AJ123">
            <v>4.02878189651104</v>
          </cell>
          <cell r="AK123" t="str">
            <v>under</v>
          </cell>
          <cell r="AL123"/>
          <cell r="AM123"/>
          <cell r="AN123">
            <v>4000</v>
          </cell>
          <cell r="AO123">
            <v>0</v>
          </cell>
          <cell r="AP123" t="str">
            <v>fn</v>
          </cell>
          <cell r="AQ123" t="str">
            <v>0 of 2</v>
          </cell>
          <cell r="AR123">
            <v>4000</v>
          </cell>
          <cell r="AS123" t="str">
            <v>0 of 2</v>
          </cell>
          <cell r="AT123">
            <v>4000</v>
          </cell>
          <cell r="AU123" t="str">
            <v>0 of 2</v>
          </cell>
          <cell r="AV123" t="str">
            <v>ok</v>
          </cell>
          <cell r="AW123">
            <v>384.94153510000001</v>
          </cell>
          <cell r="AX123">
            <v>0.83411443942165475</v>
          </cell>
          <cell r="AY123">
            <v>27</v>
          </cell>
          <cell r="AZ123">
            <v>0.83411443942165475</v>
          </cell>
          <cell r="BA123">
            <v>1</v>
          </cell>
          <cell r="BB123" t="str">
            <v>1B</v>
          </cell>
          <cell r="BC123">
            <v>6.9793998982649348E-6</v>
          </cell>
          <cell r="BE123">
            <v>6.9793998982649348E-6</v>
          </cell>
          <cell r="BF123">
            <v>-5.1561819172158261</v>
          </cell>
          <cell r="BG123">
            <v>-5.1561819172158261</v>
          </cell>
          <cell r="BH123">
            <v>3.6020599913279625</v>
          </cell>
          <cell r="BI123">
            <v>3.6020599913279625</v>
          </cell>
          <cell r="BJ123">
            <v>3.6020599913279625</v>
          </cell>
          <cell r="BK123">
            <v>2.5853947738940901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1.0166652174338697</v>
          </cell>
          <cell r="BR123">
            <v>0</v>
          </cell>
          <cell r="BT123">
            <v>21.1983</v>
          </cell>
          <cell r="BU123">
            <v>1.326301034031464</v>
          </cell>
          <cell r="BV123">
            <v>0.32630103403146404</v>
          </cell>
          <cell r="BW123">
            <v>496.36042558355257</v>
          </cell>
          <cell r="BX123">
            <v>2.9690999999911583</v>
          </cell>
          <cell r="BY123" t="str">
            <v>1118-71-4</v>
          </cell>
          <cell r="BZ123" t="str">
            <v>CC(C)(C)C(CC(C(C)(C)C)=O)=O</v>
          </cell>
          <cell r="CA123">
            <v>0</v>
          </cell>
          <cell r="CB123">
            <v>1.3972092</v>
          </cell>
          <cell r="CC123">
            <v>0</v>
          </cell>
          <cell r="CD123">
            <v>0.69860460000000002</v>
          </cell>
          <cell r="CE123" t="str">
            <v>OECD</v>
          </cell>
          <cell r="CF123">
            <v>1</v>
          </cell>
          <cell r="CG123" t="str">
            <v>NA</v>
          </cell>
          <cell r="CH123">
            <v>153.1870754</v>
          </cell>
          <cell r="CI123">
            <v>145.70023900000001</v>
          </cell>
          <cell r="CJ123">
            <v>153.1870754</v>
          </cell>
          <cell r="CK123">
            <v>831.27347189060129</v>
          </cell>
          <cell r="CL123">
            <v>1.4781960874211455</v>
          </cell>
          <cell r="CM123">
            <v>790.64596809203385</v>
          </cell>
          <cell r="CN123">
            <v>1.4999579480853247</v>
          </cell>
          <cell r="CO123" t="str">
            <v>OECD</v>
          </cell>
          <cell r="CP123">
            <v>0</v>
          </cell>
          <cell r="CQ123">
            <v>4000</v>
          </cell>
          <cell r="CR123">
            <v>0</v>
          </cell>
          <cell r="CS123">
            <v>4000</v>
          </cell>
          <cell r="CT123">
            <v>384.94153510000001</v>
          </cell>
          <cell r="CU123">
            <v>1.1339247050000001</v>
          </cell>
          <cell r="CV123">
            <v>1</v>
          </cell>
          <cell r="CW123" t="str">
            <v>1,3-Diketone</v>
          </cell>
          <cell r="CX123">
            <v>1</v>
          </cell>
          <cell r="CY123" t="str">
            <v>belong to training set</v>
          </cell>
          <cell r="CZ123" t="str">
            <v>Weak sensitiser</v>
          </cell>
          <cell r="DA123">
            <v>3.363322047</v>
          </cell>
          <cell r="DB123" t="str">
            <v>Pred</v>
          </cell>
          <cell r="DC123">
            <v>-0.35629801999999999</v>
          </cell>
          <cell r="DD123" t="str">
            <v>Pred</v>
          </cell>
          <cell r="DE123">
            <v>0.59537143100000001</v>
          </cell>
          <cell r="DF123">
            <v>27</v>
          </cell>
        </row>
        <row r="124">
          <cell r="A124" t="str">
            <v>97-90-5</v>
          </cell>
          <cell r="B124" t="str">
            <v>GR-60-6416-0</v>
          </cell>
          <cell r="C124" t="str">
            <v>Ethylene glycol dimethacrylate</v>
          </cell>
          <cell r="D124" t="str">
            <v>97-90-5</v>
          </cell>
          <cell r="E124">
            <v>198.22</v>
          </cell>
          <cell r="F124">
            <v>28</v>
          </cell>
          <cell r="G124">
            <v>0.84998944045905001</v>
          </cell>
          <cell r="H124" t="str">
            <v>weak</v>
          </cell>
          <cell r="I124">
            <v>1</v>
          </cell>
          <cell r="J124"/>
          <cell r="K124">
            <v>28</v>
          </cell>
          <cell r="L124">
            <v>0.84998944045905001</v>
          </cell>
          <cell r="M124" t="str">
            <v>Ref 4</v>
          </cell>
          <cell r="N124">
            <v>1</v>
          </cell>
          <cell r="O124" t="str">
            <v>cp</v>
          </cell>
          <cell r="P124">
            <v>1</v>
          </cell>
          <cell r="Q124">
            <v>1</v>
          </cell>
          <cell r="R124" t="str">
            <v>cp</v>
          </cell>
          <cell r="S124">
            <v>1</v>
          </cell>
          <cell r="T124" t="str">
            <v>cp</v>
          </cell>
          <cell r="U124">
            <v>63.156345139999999</v>
          </cell>
          <cell r="V124">
            <v>-2.756845207</v>
          </cell>
          <cell r="W124" t="str">
            <v>1107.3</v>
          </cell>
          <cell r="X124">
            <v>6.9339359063189598E-4</v>
          </cell>
          <cell r="Y124">
            <v>6.9339359063189598E-4</v>
          </cell>
          <cell r="Z124">
            <v>188.39489</v>
          </cell>
          <cell r="AA124">
            <v>57.410191619999999</v>
          </cell>
          <cell r="AB124">
            <v>135.9381467</v>
          </cell>
          <cell r="AC124">
            <v>253.3692417</v>
          </cell>
          <cell r="AD124">
            <v>1655.757576</v>
          </cell>
          <cell r="AE124" t="str">
            <v>ok</v>
          </cell>
          <cell r="AF124">
            <v>5.7676646339225082</v>
          </cell>
          <cell r="AG124">
            <v>1.7352000000028056</v>
          </cell>
          <cell r="AH124"/>
          <cell r="AI124">
            <v>34.744448438600458</v>
          </cell>
          <cell r="AJ124">
            <v>1.240873158521445</v>
          </cell>
          <cell r="AK124" t="str">
            <v>under</v>
          </cell>
          <cell r="AL124">
            <v>61.502128095818009</v>
          </cell>
          <cell r="AM124">
            <v>2.1965045748506435</v>
          </cell>
          <cell r="AN124">
            <v>57.410191619999999</v>
          </cell>
          <cell r="AO124">
            <v>1</v>
          </cell>
          <cell r="AP124" t="str">
            <v>cp</v>
          </cell>
          <cell r="AQ124" t="str">
            <v>2 of 2</v>
          </cell>
          <cell r="AR124">
            <v>135.9381467</v>
          </cell>
          <cell r="AS124" t="str">
            <v>2 of 2</v>
          </cell>
          <cell r="AT124">
            <v>253.3692417</v>
          </cell>
          <cell r="AU124" t="str">
            <v>2 of 2</v>
          </cell>
          <cell r="AV124" t="str">
            <v>ok</v>
          </cell>
          <cell r="AW124">
            <v>1655.757576</v>
          </cell>
          <cell r="AX124">
            <v>0.84998944045905001</v>
          </cell>
          <cell r="AY124">
            <v>28</v>
          </cell>
          <cell r="AZ124">
            <v>0.84998944045905001</v>
          </cell>
          <cell r="BA124">
            <v>1</v>
          </cell>
          <cell r="BB124" t="str">
            <v>1B</v>
          </cell>
          <cell r="BC124">
            <v>6.9339359063189598E-4</v>
          </cell>
          <cell r="BE124">
            <v>6.9339359063189598E-4</v>
          </cell>
          <cell r="BF124">
            <v>-3.1590201770523723</v>
          </cell>
          <cell r="BG124">
            <v>-3.1590201770523723</v>
          </cell>
          <cell r="BH124">
            <v>1.7589889964298862</v>
          </cell>
          <cell r="BI124">
            <v>2.1333413447134322</v>
          </cell>
          <cell r="BJ124">
            <v>2.4037538916415384</v>
          </cell>
          <cell r="BK124">
            <v>3.218996750859175</v>
          </cell>
          <cell r="BL124">
            <v>1.9971617401634574</v>
          </cell>
          <cell r="BM124">
            <v>1.9971617401634574</v>
          </cell>
          <cell r="BN124">
            <v>1.8430709948980737</v>
          </cell>
          <cell r="BO124">
            <v>1.4687186466145277</v>
          </cell>
          <cell r="BP124">
            <v>1.1983060996864214</v>
          </cell>
          <cell r="BQ124">
            <v>0.38306324046878482</v>
          </cell>
          <cell r="BR124">
            <v>1.9971617401634574</v>
          </cell>
          <cell r="BT124">
            <v>5.7676646339225082</v>
          </cell>
          <cell r="BU124">
            <v>0.76100000000000001</v>
          </cell>
          <cell r="BV124">
            <v>0</v>
          </cell>
          <cell r="BW124">
            <v>513.07541661057621</v>
          </cell>
          <cell r="BX124">
            <v>1.7352000000028056</v>
          </cell>
          <cell r="BY124" t="str">
            <v>97-90-5</v>
          </cell>
          <cell r="BZ124" t="str">
            <v>CC(=C)C(=O)OCCOC(=O)C(C)=C</v>
          </cell>
          <cell r="CA124">
            <v>1</v>
          </cell>
          <cell r="CB124">
            <v>87.3</v>
          </cell>
          <cell r="CC124">
            <v>12.4</v>
          </cell>
          <cell r="CD124">
            <v>49.85</v>
          </cell>
          <cell r="CE124" t="str">
            <v>OECD</v>
          </cell>
          <cell r="CF124">
            <v>1</v>
          </cell>
          <cell r="CG124" t="str">
            <v>NA</v>
          </cell>
          <cell r="CH124">
            <v>535.42999999999995</v>
          </cell>
          <cell r="CI124">
            <v>563.6</v>
          </cell>
          <cell r="CJ124">
            <v>535.42999999999995</v>
          </cell>
          <cell r="CK124">
            <v>2701.1905963071335</v>
          </cell>
          <cell r="CL124">
            <v>0.9663847795367575</v>
          </cell>
          <cell r="CM124">
            <v>2843.3054182221772</v>
          </cell>
          <cell r="CN124">
            <v>0.94411649603598802</v>
          </cell>
          <cell r="CO124" t="str">
            <v>OECD</v>
          </cell>
          <cell r="CP124">
            <v>1</v>
          </cell>
          <cell r="CQ124">
            <v>57.41</v>
          </cell>
          <cell r="CR124">
            <v>1.8430724444603432</v>
          </cell>
          <cell r="CS124">
            <v>253.369</v>
          </cell>
          <cell r="CT124">
            <v>1655.76</v>
          </cell>
          <cell r="CU124">
            <v>188.39</v>
          </cell>
          <cell r="CV124">
            <v>1</v>
          </cell>
          <cell r="CW124" t="str">
            <v>alpha,beta-Unsaturated ester or precursor</v>
          </cell>
          <cell r="CX124">
            <v>1</v>
          </cell>
          <cell r="CY124" t="str">
            <v>belong to training set</v>
          </cell>
          <cell r="CZ124" t="str">
            <v>Weak sensitiser</v>
          </cell>
          <cell r="DA124">
            <v>1.513550153</v>
          </cell>
          <cell r="DB124" t="str">
            <v>Pred</v>
          </cell>
          <cell r="DC124">
            <v>-1.358946309</v>
          </cell>
          <cell r="DD124" t="str">
            <v>Pred</v>
          </cell>
          <cell r="DE124">
            <v>0.49417688500000001</v>
          </cell>
          <cell r="DF124">
            <v>28</v>
          </cell>
        </row>
        <row r="125">
          <cell r="A125" t="str">
            <v>140-67-0</v>
          </cell>
          <cell r="B125" t="str">
            <v>GR-57-0228-0</v>
          </cell>
          <cell r="C125" t="str">
            <v>Estragole</v>
          </cell>
          <cell r="D125" t="str">
            <v>140-67-0</v>
          </cell>
          <cell r="E125">
            <v>148.19999999999999</v>
          </cell>
          <cell r="F125">
            <v>20.2</v>
          </cell>
          <cell r="G125">
            <v>0.86549683419668555</v>
          </cell>
          <cell r="H125" t="str">
            <v>Weak</v>
          </cell>
          <cell r="I125">
            <v>1</v>
          </cell>
          <cell r="J125"/>
          <cell r="K125">
            <v>20.2</v>
          </cell>
          <cell r="L125">
            <v>0.86549683419668555</v>
          </cell>
          <cell r="M125" t="str">
            <v>Ref 11</v>
          </cell>
          <cell r="N125">
            <v>0</v>
          </cell>
          <cell r="O125" t="str">
            <v>fn</v>
          </cell>
          <cell r="P125">
            <v>0</v>
          </cell>
          <cell r="Q125">
            <v>0</v>
          </cell>
          <cell r="R125" t="str">
            <v>fn</v>
          </cell>
          <cell r="S125">
            <v>0</v>
          </cell>
          <cell r="T125" t="str">
            <v>fn</v>
          </cell>
          <cell r="U125">
            <v>56.12138925</v>
          </cell>
          <cell r="V125">
            <v>90.593942490000003</v>
          </cell>
          <cell r="W125" t="str">
            <v>no adduct</v>
          </cell>
          <cell r="X125">
            <v>5.720438967304997E-4</v>
          </cell>
          <cell r="Y125">
            <v>5.6193529050742839E-3</v>
          </cell>
          <cell r="Z125">
            <v>1.25518708</v>
          </cell>
          <cell r="AA125">
            <v>4000</v>
          </cell>
          <cell r="AB125">
            <v>4000</v>
          </cell>
          <cell r="AC125">
            <v>4000</v>
          </cell>
          <cell r="AD125">
            <v>419.01138759999998</v>
          </cell>
          <cell r="AE125" t="str">
            <v>ok</v>
          </cell>
          <cell r="AF125">
            <v>23.598099999999999</v>
          </cell>
          <cell r="AG125">
            <v>3.0790000000051805</v>
          </cell>
          <cell r="AH125"/>
          <cell r="AI125">
            <v>7.1388801733710192</v>
          </cell>
          <cell r="AJ125">
            <v>2.8295754389251004</v>
          </cell>
          <cell r="AK125" t="str">
            <v>over</v>
          </cell>
          <cell r="AL125">
            <v>7.0537142205112149</v>
          </cell>
          <cell r="AM125">
            <v>2.8637394950395381</v>
          </cell>
          <cell r="AN125">
            <v>4000</v>
          </cell>
          <cell r="AO125">
            <v>0</v>
          </cell>
          <cell r="AP125" t="str">
            <v>fn</v>
          </cell>
          <cell r="AQ125" t="str">
            <v>0 of 2</v>
          </cell>
          <cell r="AR125">
            <v>4000</v>
          </cell>
          <cell r="AS125" t="str">
            <v>0 of 2</v>
          </cell>
          <cell r="AT125">
            <v>4000</v>
          </cell>
          <cell r="AU125" t="str">
            <v>0 of 2</v>
          </cell>
          <cell r="AV125" t="str">
            <v>ok</v>
          </cell>
          <cell r="AW125">
            <v>419.01138759999998</v>
          </cell>
          <cell r="AX125">
            <v>0.86549683419668555</v>
          </cell>
          <cell r="AY125">
            <v>18</v>
          </cell>
          <cell r="AZ125">
            <v>0.9155756985400032</v>
          </cell>
          <cell r="BA125">
            <v>1</v>
          </cell>
          <cell r="BB125" t="str">
            <v>1B</v>
          </cell>
          <cell r="BC125">
            <v>5.720438967304997E-4</v>
          </cell>
          <cell r="BD125">
            <v>5.6193529050742839E-3</v>
          </cell>
          <cell r="BE125">
            <v>5.6193529050742839E-3</v>
          </cell>
          <cell r="BF125">
            <v>-3.2425706436259389</v>
          </cell>
          <cell r="BG125">
            <v>-2.2503136926045748</v>
          </cell>
          <cell r="BH125">
            <v>3.6020599913279625</v>
          </cell>
          <cell r="BI125">
            <v>3.6020599913279625</v>
          </cell>
          <cell r="BJ125">
            <v>3.6020599913279625</v>
          </cell>
          <cell r="BK125">
            <v>2.6222258260799896</v>
          </cell>
          <cell r="BL125">
            <v>1.9136112735898907</v>
          </cell>
          <cell r="BM125">
            <v>2.9058682246112548</v>
          </cell>
          <cell r="BN125">
            <v>0</v>
          </cell>
          <cell r="BO125">
            <v>0</v>
          </cell>
          <cell r="BP125">
            <v>0</v>
          </cell>
          <cell r="BQ125">
            <v>0.97983416524797029</v>
          </cell>
          <cell r="BR125">
            <v>0</v>
          </cell>
          <cell r="BT125">
            <v>23.598099999999999</v>
          </cell>
          <cell r="BU125">
            <v>1.3728770371763115</v>
          </cell>
          <cell r="BV125">
            <v>0.37287703717631149</v>
          </cell>
          <cell r="BW125">
            <v>483.10675037885085</v>
          </cell>
          <cell r="BX125">
            <v>3.0790000000051805</v>
          </cell>
          <cell r="BY125" t="str">
            <v>140-67-0</v>
          </cell>
          <cell r="BZ125" t="str">
            <v>C=CCC1=CC=C(C=C1)OC</v>
          </cell>
          <cell r="CA125">
            <v>1</v>
          </cell>
          <cell r="CB125">
            <v>20.625415830000001</v>
          </cell>
          <cell r="CC125">
            <v>0</v>
          </cell>
          <cell r="CD125">
            <v>10.312707919999999</v>
          </cell>
          <cell r="CE125" t="str">
            <v>OECD</v>
          </cell>
          <cell r="CF125">
            <v>1</v>
          </cell>
          <cell r="CG125" t="str">
            <v>NA</v>
          </cell>
          <cell r="CH125">
            <v>207.59676519999999</v>
          </cell>
          <cell r="CI125">
            <v>185.9971017</v>
          </cell>
          <cell r="CJ125">
            <v>207.59676519999999</v>
          </cell>
          <cell r="CK125">
            <v>1400.7878893387315</v>
          </cell>
          <cell r="CL125">
            <v>1.2515676303197325</v>
          </cell>
          <cell r="CM125">
            <v>1255.0411720647774</v>
          </cell>
          <cell r="CN125">
            <v>1.299282035438849</v>
          </cell>
          <cell r="CO125" t="str">
            <v>OECD</v>
          </cell>
          <cell r="CP125">
            <v>0</v>
          </cell>
          <cell r="CQ125">
            <v>4000</v>
          </cell>
          <cell r="CR125">
            <v>0</v>
          </cell>
          <cell r="CS125">
            <v>4000</v>
          </cell>
          <cell r="CT125">
            <v>419.01138759999998</v>
          </cell>
          <cell r="CU125">
            <v>1.25518708</v>
          </cell>
          <cell r="CV125">
            <v>1</v>
          </cell>
          <cell r="CW125" t="str">
            <v>Vinylic or allylic anisole</v>
          </cell>
          <cell r="CX125">
            <v>1</v>
          </cell>
          <cell r="CY125" t="str">
            <v>belong to training set</v>
          </cell>
          <cell r="CZ125" t="str">
            <v>Non sensitiser</v>
          </cell>
          <cell r="DA125">
            <v>3.0209031020000001</v>
          </cell>
          <cell r="DB125" t="str">
            <v>Pred</v>
          </cell>
          <cell r="DC125">
            <v>-0.76000151400000004</v>
          </cell>
          <cell r="DD125" t="str">
            <v>Pred</v>
          </cell>
          <cell r="DE125">
            <v>1.349178792</v>
          </cell>
          <cell r="DF125">
            <v>18</v>
          </cell>
        </row>
        <row r="126">
          <cell r="A126" t="str">
            <v>107-75-5</v>
          </cell>
          <cell r="B126" t="str">
            <v>GR-01-1376-0</v>
          </cell>
          <cell r="C126" t="str">
            <v>Hydroxycitronellal</v>
          </cell>
          <cell r="D126" t="str">
            <v>107-75-5</v>
          </cell>
          <cell r="E126">
            <v>172.26</v>
          </cell>
          <cell r="F126">
            <v>23</v>
          </cell>
          <cell r="G126">
            <v>0.87445660686255677</v>
          </cell>
          <cell r="H126" t="str">
            <v>Weak</v>
          </cell>
          <cell r="I126">
            <v>1</v>
          </cell>
          <cell r="J126"/>
          <cell r="K126">
            <v>23</v>
          </cell>
          <cell r="L126">
            <v>0.87445660686255677</v>
          </cell>
          <cell r="M126" t="str">
            <v>Ref 5</v>
          </cell>
          <cell r="N126">
            <v>0</v>
          </cell>
          <cell r="O126" t="str">
            <v>fn</v>
          </cell>
          <cell r="P126">
            <v>1</v>
          </cell>
          <cell r="Q126">
            <v>1</v>
          </cell>
          <cell r="R126" t="str">
            <v>cp</v>
          </cell>
          <cell r="S126">
            <v>1</v>
          </cell>
          <cell r="T126" t="str">
            <v>cp</v>
          </cell>
          <cell r="U126">
            <v>34.2212709</v>
          </cell>
          <cell r="V126">
            <v>12.68172904</v>
          </cell>
          <cell r="W126" t="str">
            <v>no adduct</v>
          </cell>
          <cell r="X126">
            <v>2.9088449019164556E-4</v>
          </cell>
          <cell r="Y126">
            <v>1.1698686591729034E-2</v>
          </cell>
          <cell r="Z126">
            <v>137.1349386</v>
          </cell>
          <cell r="AA126">
            <v>79.397577979999994</v>
          </cell>
          <cell r="AB126">
            <v>110.08078639999999</v>
          </cell>
          <cell r="AC126">
            <v>142.9095859</v>
          </cell>
          <cell r="AD126">
            <v>4000</v>
          </cell>
          <cell r="AE126" t="str">
            <v>ok</v>
          </cell>
          <cell r="AF126">
            <v>0.80930000000000002</v>
          </cell>
          <cell r="AG126">
            <v>1.4182999999848107</v>
          </cell>
          <cell r="AH126"/>
          <cell r="AI126">
            <v>3.5495396825127297</v>
          </cell>
          <cell r="AJ126">
            <v>6.4797134437776531</v>
          </cell>
          <cell r="AK126" t="str">
            <v>over</v>
          </cell>
          <cell r="AL126">
            <v>42.181510633130017</v>
          </cell>
          <cell r="AM126">
            <v>1.8339787231795666</v>
          </cell>
          <cell r="AN126">
            <v>79.397577979999994</v>
          </cell>
          <cell r="AO126">
            <v>1</v>
          </cell>
          <cell r="AP126" t="str">
            <v>cp</v>
          </cell>
          <cell r="AQ126" t="str">
            <v>2 of 2</v>
          </cell>
          <cell r="AR126">
            <v>110.08078639999999</v>
          </cell>
          <cell r="AS126" t="str">
            <v>2 of 2</v>
          </cell>
          <cell r="AT126">
            <v>142.9095859</v>
          </cell>
          <cell r="AU126" t="str">
            <v>2 of 2</v>
          </cell>
          <cell r="AV126" t="str">
            <v>ok</v>
          </cell>
          <cell r="AW126">
            <v>4000</v>
          </cell>
          <cell r="AX126">
            <v>0.87445660686255677</v>
          </cell>
          <cell r="AY126">
            <v>21.1</v>
          </cell>
          <cell r="AZ126">
            <v>0.91190198758245689</v>
          </cell>
          <cell r="BA126">
            <v>1</v>
          </cell>
          <cell r="BB126" t="str">
            <v>1B</v>
          </cell>
          <cell r="BC126">
            <v>2.9088449019164556E-4</v>
          </cell>
          <cell r="BD126">
            <v>1.1698686591729034E-2</v>
          </cell>
          <cell r="BE126">
            <v>1.1698686591729034E-2</v>
          </cell>
          <cell r="BF126">
            <v>-3.5362794344894684</v>
          </cell>
          <cell r="BG126">
            <v>-1.931862893637003</v>
          </cell>
          <cell r="BH126">
            <v>1.8998072544930342</v>
          </cell>
          <cell r="BI126">
            <v>2.0417115234346834</v>
          </cell>
          <cell r="BJ126">
            <v>2.1550613607982996</v>
          </cell>
          <cell r="BK126">
            <v>3.6020599913279625</v>
          </cell>
          <cell r="BL126">
            <v>1.6199024827263613</v>
          </cell>
          <cell r="BM126">
            <v>3.2243190235788264</v>
          </cell>
          <cell r="BN126">
            <v>1.7022527368349256</v>
          </cell>
          <cell r="BO126">
            <v>1.5603484678932764</v>
          </cell>
          <cell r="BP126">
            <v>1.4469986305296603</v>
          </cell>
          <cell r="BQ126">
            <v>0</v>
          </cell>
          <cell r="BR126">
            <v>0</v>
          </cell>
          <cell r="BT126">
            <v>0.80930000000000002</v>
          </cell>
          <cell r="BU126">
            <v>-9.1890459607447822E-2</v>
          </cell>
          <cell r="BV126">
            <v>0</v>
          </cell>
          <cell r="BW126">
            <v>514.36682266928256</v>
          </cell>
          <cell r="BX126">
            <v>1.4182999999848107</v>
          </cell>
          <cell r="BY126" t="str">
            <v>107-75-5</v>
          </cell>
          <cell r="BZ126" t="str">
            <v>CC(CCCC(C)(C)O)CC=O</v>
          </cell>
          <cell r="CA126">
            <v>1</v>
          </cell>
          <cell r="CB126">
            <v>17.5</v>
          </cell>
          <cell r="CC126">
            <v>6.5</v>
          </cell>
          <cell r="CD126">
            <v>12</v>
          </cell>
          <cell r="CE126" t="str">
            <v>OECD</v>
          </cell>
          <cell r="CF126">
            <v>1</v>
          </cell>
          <cell r="CG126">
            <v>35.4</v>
          </cell>
          <cell r="CH126">
            <v>26.8</v>
          </cell>
          <cell r="CI126">
            <v>700</v>
          </cell>
          <cell r="CJ126">
            <v>26.8</v>
          </cell>
          <cell r="CK126">
            <v>155.57877626843145</v>
          </cell>
          <cell r="CL126">
            <v>2.2059896575233982</v>
          </cell>
          <cell r="CM126">
            <v>4063.6247532799257</v>
          </cell>
          <cell r="CN126">
            <v>0.78902641153793018</v>
          </cell>
          <cell r="CO126" t="str">
            <v>OECD</v>
          </cell>
          <cell r="CP126">
            <v>1</v>
          </cell>
          <cell r="CQ126">
            <v>79.397999999999996</v>
          </cell>
          <cell r="CR126">
            <v>1.7022504284462492</v>
          </cell>
          <cell r="CS126">
            <v>142.91</v>
          </cell>
          <cell r="CT126">
            <v>4000</v>
          </cell>
          <cell r="CU126">
            <v>137.13</v>
          </cell>
          <cell r="CV126">
            <v>1</v>
          </cell>
          <cell r="CW126" t="str">
            <v>Aldehyde</v>
          </cell>
          <cell r="CX126">
            <v>1</v>
          </cell>
          <cell r="CZ126" t="str">
            <v>Weak sensitiser</v>
          </cell>
          <cell r="DA126">
            <v>3.0613180099999999</v>
          </cell>
          <cell r="DB126" t="str">
            <v>Pred</v>
          </cell>
          <cell r="DC126">
            <v>-2.8851447889999999</v>
          </cell>
          <cell r="DD126" t="str">
            <v>Pred</v>
          </cell>
          <cell r="DE126">
            <v>1.164160898</v>
          </cell>
          <cell r="DF126">
            <v>21.1</v>
          </cell>
        </row>
        <row r="127">
          <cell r="A127" t="str">
            <v>431-03-8</v>
          </cell>
          <cell r="B127" t="str">
            <v>GR-84-2329-1</v>
          </cell>
          <cell r="C127" t="str">
            <v>Butane-2,3-dione</v>
          </cell>
          <cell r="D127" t="str">
            <v>431-03-8</v>
          </cell>
          <cell r="E127">
            <v>86.09</v>
          </cell>
          <cell r="F127">
            <v>11.3</v>
          </cell>
          <cell r="G127">
            <v>0.88187426433443827</v>
          </cell>
          <cell r="H127" t="str">
            <v>Weak</v>
          </cell>
          <cell r="I127">
            <v>1</v>
          </cell>
          <cell r="J127"/>
          <cell r="K127">
            <v>11.3</v>
          </cell>
          <cell r="L127">
            <v>0.88187426433443827</v>
          </cell>
          <cell r="M127" t="str">
            <v>Ref 16</v>
          </cell>
          <cell r="N127">
            <v>0</v>
          </cell>
          <cell r="O127" t="str">
            <v>fn</v>
          </cell>
          <cell r="P127">
            <v>1</v>
          </cell>
          <cell r="Q127">
            <v>1</v>
          </cell>
          <cell r="R127" t="str">
            <v>cp</v>
          </cell>
          <cell r="S127">
            <v>1</v>
          </cell>
          <cell r="T127" t="str">
            <v>cp</v>
          </cell>
          <cell r="U127">
            <v>98</v>
          </cell>
          <cell r="V127">
            <v>55.278122250000003</v>
          </cell>
          <cell r="W127" t="str">
            <v>no adduct</v>
          </cell>
          <cell r="X127">
            <v>2.7166826426584345E-3</v>
          </cell>
          <cell r="Y127">
            <v>2.7166826426584345E-3</v>
          </cell>
          <cell r="Z127">
            <v>37.220961420000002</v>
          </cell>
          <cell r="AA127">
            <v>141.9212077</v>
          </cell>
          <cell r="AB127">
            <v>194.40061850000001</v>
          </cell>
          <cell r="AC127">
            <v>253.40092240000001</v>
          </cell>
          <cell r="AD127">
            <v>859.85037809999994</v>
          </cell>
          <cell r="AE127" t="str">
            <v>ok</v>
          </cell>
          <cell r="AF127">
            <v>9705.8701999999994</v>
          </cell>
          <cell r="AG127">
            <v>-1.3400000333786011</v>
          </cell>
          <cell r="AH127"/>
          <cell r="AI127">
            <v>9.1976639212903475</v>
          </cell>
          <cell r="AJ127">
            <v>1.2285728307427344</v>
          </cell>
          <cell r="AK127" t="str">
            <v>over</v>
          </cell>
          <cell r="AL127"/>
          <cell r="AM127"/>
          <cell r="AN127">
            <v>141.9212077</v>
          </cell>
          <cell r="AO127">
            <v>1</v>
          </cell>
          <cell r="AP127" t="str">
            <v>cp</v>
          </cell>
          <cell r="AQ127" t="str">
            <v>2 of 2</v>
          </cell>
          <cell r="AR127">
            <v>194.40061850000001</v>
          </cell>
          <cell r="AS127" t="str">
            <v>2 of 2</v>
          </cell>
          <cell r="AT127">
            <v>253.40092240000001</v>
          </cell>
          <cell r="AU127" t="str">
            <v>2 of 2</v>
          </cell>
          <cell r="AV127" t="str">
            <v>ok</v>
          </cell>
          <cell r="AW127">
            <v>859.85037809999994</v>
          </cell>
          <cell r="AX127">
            <v>0.88187426433443827</v>
          </cell>
          <cell r="AY127">
            <v>11.3</v>
          </cell>
          <cell r="AZ127">
            <v>0.88187426433443827</v>
          </cell>
          <cell r="BA127">
            <v>1</v>
          </cell>
          <cell r="BB127" t="str">
            <v>1B</v>
          </cell>
          <cell r="BC127">
            <v>2.7166826426584345E-3</v>
          </cell>
          <cell r="BD127">
            <v>2.4910949885352932E-3</v>
          </cell>
          <cell r="BE127">
            <v>2.7166826426584345E-3</v>
          </cell>
          <cell r="BF127">
            <v>-2.5659610920172318</v>
          </cell>
          <cell r="BG127">
            <v>-2.5659610920172318</v>
          </cell>
          <cell r="BH127">
            <v>2.1520472981980103</v>
          </cell>
          <cell r="BI127">
            <v>2.2886976423325898</v>
          </cell>
          <cell r="BJ127">
            <v>2.4038081914175922</v>
          </cell>
          <cell r="BK127">
            <v>2.9344228865705784</v>
          </cell>
          <cell r="BL127">
            <v>2.5902208251985979</v>
          </cell>
          <cell r="BM127">
            <v>2.5902208251985979</v>
          </cell>
          <cell r="BN127">
            <v>1.4500126931299495</v>
          </cell>
          <cell r="BO127">
            <v>1.3133623489953701</v>
          </cell>
          <cell r="BP127">
            <v>1.1982517999103677</v>
          </cell>
          <cell r="BQ127">
            <v>0.66763710475738147</v>
          </cell>
          <cell r="BR127">
            <v>0</v>
          </cell>
          <cell r="BT127">
            <v>9705.8701999999994</v>
          </cell>
          <cell r="BU127">
            <v>3.9870344790459589</v>
          </cell>
          <cell r="BV127">
            <v>2.9870344790459589</v>
          </cell>
          <cell r="BW127">
            <v>390.87927150819451</v>
          </cell>
          <cell r="BX127">
            <v>-1.3400000333786011</v>
          </cell>
          <cell r="BY127" t="str">
            <v>431-03-8</v>
          </cell>
          <cell r="BZ127" t="str">
            <v>CC(C(C)=O)=O</v>
          </cell>
          <cell r="CA127">
            <v>1</v>
          </cell>
          <cell r="CB127">
            <v>79.041916169999993</v>
          </cell>
          <cell r="CC127">
            <v>27</v>
          </cell>
          <cell r="CD127">
            <v>53.02095808</v>
          </cell>
          <cell r="CE127" t="str">
            <v>OECD</v>
          </cell>
          <cell r="CF127">
            <v>1</v>
          </cell>
          <cell r="CG127">
            <v>24.699954389999998</v>
          </cell>
          <cell r="CH127">
            <v>46.899913390000002</v>
          </cell>
          <cell r="CI127">
            <v>139.94619230000001</v>
          </cell>
          <cell r="CJ127">
            <v>24.699954389999998</v>
          </cell>
          <cell r="CK127">
            <v>286.90851887559529</v>
          </cell>
          <cell r="CL127">
            <v>1.9401965651812261</v>
          </cell>
          <cell r="CM127">
            <v>1625.5801173190846</v>
          </cell>
          <cell r="CN127">
            <v>1.186931629947773</v>
          </cell>
          <cell r="CO127" t="str">
            <v>OECD</v>
          </cell>
          <cell r="CP127">
            <v>1</v>
          </cell>
          <cell r="CQ127">
            <v>141.9212077</v>
          </cell>
          <cell r="CR127">
            <v>1.4500126931299522</v>
          </cell>
          <cell r="CS127">
            <v>253.40092240000001</v>
          </cell>
          <cell r="CT127">
            <v>859.85037809999994</v>
          </cell>
          <cell r="CU127">
            <v>37.220961420000002</v>
          </cell>
          <cell r="CV127">
            <v>1</v>
          </cell>
          <cell r="CW127" t="str">
            <v>1,2-Dicarbonyl compound or precursor</v>
          </cell>
          <cell r="CX127">
            <v>1</v>
          </cell>
          <cell r="CY127" t="str">
            <v>belong to training set</v>
          </cell>
          <cell r="CZ127" t="str">
            <v>Weak sensitiser</v>
          </cell>
          <cell r="DA127">
            <v>-1.34</v>
          </cell>
          <cell r="DB127" t="str">
            <v>Exp</v>
          </cell>
          <cell r="DC127">
            <v>1.7544997010000001</v>
          </cell>
          <cell r="DD127" t="str">
            <v>Exp</v>
          </cell>
          <cell r="DE127">
            <v>0.18659023399999999</v>
          </cell>
          <cell r="DF127">
            <v>11.3</v>
          </cell>
        </row>
        <row r="128">
          <cell r="A128" t="str">
            <v>103-95-7</v>
          </cell>
          <cell r="B128" t="str">
            <v>GR-57-0195-0</v>
          </cell>
          <cell r="C128" t="str">
            <v>Cyclamen aldehyde</v>
          </cell>
          <cell r="D128" t="str">
            <v>103-95-7</v>
          </cell>
          <cell r="E128">
            <v>190.28</v>
          </cell>
          <cell r="F128">
            <v>22.3</v>
          </cell>
          <cell r="G128">
            <v>0.93108827969970342</v>
          </cell>
          <cell r="H128" t="str">
            <v>Weak</v>
          </cell>
          <cell r="I128">
            <v>1</v>
          </cell>
          <cell r="J128"/>
          <cell r="K128">
            <v>22.3</v>
          </cell>
          <cell r="L128">
            <v>0.93108827969970342</v>
          </cell>
          <cell r="M128" t="str">
            <v>Ref 12</v>
          </cell>
          <cell r="N128">
            <v>0</v>
          </cell>
          <cell r="O128" t="str">
            <v>fn</v>
          </cell>
          <cell r="P128">
            <v>1</v>
          </cell>
          <cell r="Q128">
            <v>1</v>
          </cell>
          <cell r="R128" t="str">
            <v>cp</v>
          </cell>
          <cell r="S128">
            <v>1</v>
          </cell>
          <cell r="T128" t="str">
            <v>cp</v>
          </cell>
          <cell r="U128">
            <v>61.116278870000002</v>
          </cell>
          <cell r="V128">
            <v>103.1259092</v>
          </cell>
          <cell r="W128" t="str">
            <v>no adduct</v>
          </cell>
          <cell r="X128">
            <v>6.5596840479128268E-4</v>
          </cell>
          <cell r="Y128">
            <v>3.6781490089883408E-3</v>
          </cell>
          <cell r="Z128">
            <v>3.1425244409999999</v>
          </cell>
          <cell r="AA128">
            <v>111.8568624</v>
          </cell>
          <cell r="AB128">
            <v>127.64269400000001</v>
          </cell>
          <cell r="AC128">
            <v>4000</v>
          </cell>
          <cell r="AD128">
            <v>190.76716210000001</v>
          </cell>
          <cell r="AE128" t="str">
            <v>ok</v>
          </cell>
          <cell r="AF128">
            <v>25.52701302661248</v>
          </cell>
          <cell r="AG128">
            <v>1.407</v>
          </cell>
          <cell r="AH128"/>
          <cell r="AI128">
            <v>9.6138685260615944</v>
          </cell>
          <cell r="AJ128">
            <v>2.31956573355964</v>
          </cell>
          <cell r="AK128" t="str">
            <v>over</v>
          </cell>
          <cell r="AL128">
            <v>68.62749356653967</v>
          </cell>
          <cell r="AM128">
            <v>3.0774660792170261</v>
          </cell>
          <cell r="AN128">
            <v>111.8568624</v>
          </cell>
          <cell r="AO128">
            <v>1</v>
          </cell>
          <cell r="AP128" t="str">
            <v>cp</v>
          </cell>
          <cell r="AQ128" t="str">
            <v>3 of 4</v>
          </cell>
          <cell r="AR128">
            <v>127.64269400000001</v>
          </cell>
          <cell r="AS128" t="str">
            <v>2 of 4</v>
          </cell>
          <cell r="AT128">
            <v>4000</v>
          </cell>
          <cell r="AU128" t="str">
            <v>2 of 4</v>
          </cell>
          <cell r="AV128" t="str">
            <v>ok</v>
          </cell>
          <cell r="AW128">
            <v>190.76716210000001</v>
          </cell>
          <cell r="AX128">
            <v>0.93108827969970342</v>
          </cell>
          <cell r="AY128">
            <v>22.3</v>
          </cell>
          <cell r="AZ128">
            <v>0.93108827969970342</v>
          </cell>
          <cell r="BA128">
            <v>1</v>
          </cell>
          <cell r="BB128" t="str">
            <v>1B</v>
          </cell>
          <cell r="BC128">
            <v>6.5596840479128268E-4</v>
          </cell>
          <cell r="BD128">
            <v>3.6781490089883408E-3</v>
          </cell>
          <cell r="BE128">
            <v>3.6781490089883408E-3</v>
          </cell>
          <cell r="BF128">
            <v>-3.1831170782390523</v>
          </cell>
          <cell r="BG128">
            <v>-2.4343706806252574</v>
          </cell>
          <cell r="BH128">
            <v>2.0486626331445859</v>
          </cell>
          <cell r="BI128">
            <v>2.1059959617466952</v>
          </cell>
          <cell r="BJ128">
            <v>3.6020599913279625</v>
          </cell>
          <cell r="BK128">
            <v>2.2805036190780332</v>
          </cell>
          <cell r="BL128">
            <v>1.9730648389767773</v>
          </cell>
          <cell r="BM128">
            <v>2.7218112365905722</v>
          </cell>
          <cell r="BN128">
            <v>1.553397358183374</v>
          </cell>
          <cell r="BO128">
            <v>1.4960640295812646</v>
          </cell>
          <cell r="BP128">
            <v>0</v>
          </cell>
          <cell r="BQ128">
            <v>1.3215563722499266</v>
          </cell>
          <cell r="BR128">
            <v>0</v>
          </cell>
          <cell r="BT128">
            <v>25.52701302661248</v>
          </cell>
          <cell r="BU128">
            <v>1.407</v>
          </cell>
          <cell r="BV128">
            <v>0.40700000000000003</v>
          </cell>
          <cell r="BW128">
            <v>543.45988069567829</v>
          </cell>
          <cell r="BX128">
            <v>3.2640000000028522</v>
          </cell>
          <cell r="BY128" t="str">
            <v>103-95-7</v>
          </cell>
          <cell r="BZ128" t="str">
            <v>CC(C)C1=CC=C(C=C1)CC(C)C=O</v>
          </cell>
          <cell r="CA128">
            <v>1</v>
          </cell>
          <cell r="CB128">
            <v>18.895542249999998</v>
          </cell>
          <cell r="CC128">
            <v>1</v>
          </cell>
          <cell r="CD128">
            <v>9.9477711240000009</v>
          </cell>
          <cell r="CE128" t="str">
            <v>OECD</v>
          </cell>
          <cell r="CF128">
            <v>0</v>
          </cell>
          <cell r="CG128" t="str">
            <v>NA</v>
          </cell>
          <cell r="CH128" t="str">
            <v>NA</v>
          </cell>
          <cell r="CI128">
            <v>49.799271869999998</v>
          </cell>
          <cell r="CJ128" t="str">
            <v>Inf</v>
          </cell>
          <cell r="CK128">
            <v>25000</v>
          </cell>
          <cell r="CL128">
            <v>0</v>
          </cell>
          <cell r="CM128">
            <v>261.7157445343704</v>
          </cell>
          <cell r="CN128">
            <v>1.9801101585628524</v>
          </cell>
          <cell r="CO128" t="str">
            <v>OECD</v>
          </cell>
          <cell r="CP128">
            <v>1</v>
          </cell>
          <cell r="CQ128">
            <v>111.8568624</v>
          </cell>
          <cell r="CR128">
            <v>1.5533973581833767</v>
          </cell>
          <cell r="CS128">
            <v>4000</v>
          </cell>
          <cell r="CT128">
            <v>190.76716210000001</v>
          </cell>
          <cell r="CU128">
            <v>3.1425244409999999</v>
          </cell>
          <cell r="CV128">
            <v>1</v>
          </cell>
          <cell r="CW128" t="str">
            <v>Aldehyde</v>
          </cell>
          <cell r="CX128">
            <v>1</v>
          </cell>
          <cell r="CZ128" t="str">
            <v>Weak sensitiser</v>
          </cell>
          <cell r="DA128">
            <v>3.6801392640000001</v>
          </cell>
          <cell r="DB128" t="str">
            <v>Pred</v>
          </cell>
          <cell r="DC128">
            <v>-0.71320909399999999</v>
          </cell>
          <cell r="DD128" t="str">
            <v>Pred</v>
          </cell>
          <cell r="DE128">
            <v>2.7977861179999999</v>
          </cell>
          <cell r="DF128">
            <v>22.3</v>
          </cell>
        </row>
        <row r="129">
          <cell r="A129" t="str">
            <v/>
          </cell>
          <cell r="B129" t="str">
            <v>GR-87-6252-1</v>
          </cell>
          <cell r="C129" t="str">
            <v>(E)-2-((But-2-enyloxy)methyl)oxirane</v>
          </cell>
          <cell r="D129" t="str">
            <v/>
          </cell>
          <cell r="E129">
            <v>128.16999999999999</v>
          </cell>
          <cell r="F129">
            <v>14</v>
          </cell>
          <cell r="G129">
            <v>0.96165834863771527</v>
          </cell>
          <cell r="H129" t="str">
            <v>weak</v>
          </cell>
          <cell r="I129">
            <v>1</v>
          </cell>
          <cell r="J129"/>
          <cell r="K129" t="str">
            <v>14</v>
          </cell>
          <cell r="L129">
            <v>0.96165834863771527</v>
          </cell>
          <cell r="M129" t="str">
            <v>Ref28</v>
          </cell>
          <cell r="N129">
            <v>1</v>
          </cell>
          <cell r="O129" t="str">
            <v>cp</v>
          </cell>
          <cell r="P129">
            <v>1</v>
          </cell>
          <cell r="Q129">
            <v>1</v>
          </cell>
          <cell r="R129" t="str">
            <v>cp</v>
          </cell>
          <cell r="S129">
            <v>1</v>
          </cell>
          <cell r="T129" t="str">
            <v>cp</v>
          </cell>
          <cell r="U129">
            <v>57</v>
          </cell>
          <cell r="V129">
            <v>9</v>
          </cell>
          <cell r="W129" t="str">
            <v>1037.3</v>
          </cell>
          <cell r="X129">
            <v>5.8609032659342293E-4</v>
          </cell>
          <cell r="Y129">
            <v>1.7346025539538169E-3</v>
          </cell>
          <cell r="Z129">
            <v>86.2</v>
          </cell>
          <cell r="AA129">
            <v>55.8</v>
          </cell>
          <cell r="AB129">
            <v>99.3</v>
          </cell>
          <cell r="AC129">
            <v>151.1</v>
          </cell>
          <cell r="AD129">
            <v>662.7</v>
          </cell>
          <cell r="AE129" t="str">
            <v>ok</v>
          </cell>
          <cell r="AF129">
            <v>475.96089999999998</v>
          </cell>
          <cell r="AG129">
            <v>0.59600000000045839</v>
          </cell>
          <cell r="AH129"/>
          <cell r="AI129">
            <v>6.7671171098985745</v>
          </cell>
          <cell r="AJ129">
            <v>2.0688277995841911</v>
          </cell>
          <cell r="AK129" t="str">
            <v>over</v>
          </cell>
          <cell r="AL129">
            <v>46.896693735034646</v>
          </cell>
          <cell r="AM129">
            <v>3.3497638382167607</v>
          </cell>
          <cell r="AN129">
            <v>55.8</v>
          </cell>
          <cell r="AO129">
            <v>1</v>
          </cell>
          <cell r="AP129" t="str">
            <v>cp</v>
          </cell>
          <cell r="AQ129" t="str">
            <v>3 of 3</v>
          </cell>
          <cell r="AR129">
            <v>99.3</v>
          </cell>
          <cell r="AS129" t="str">
            <v>3 of 3</v>
          </cell>
          <cell r="AT129">
            <v>151.1</v>
          </cell>
          <cell r="AU129" t="str">
            <v>3 of 3</v>
          </cell>
          <cell r="AV129" t="str">
            <v>ok</v>
          </cell>
          <cell r="AW129">
            <v>662.7</v>
          </cell>
          <cell r="AX129">
            <v>0.96165834863771527</v>
          </cell>
          <cell r="BA129">
            <v>1</v>
          </cell>
          <cell r="BB129" t="str">
            <v>1B</v>
          </cell>
          <cell r="BC129">
            <v>5.8609032659342293E-4</v>
          </cell>
          <cell r="BD129">
            <v>1.7346025539538169E-3</v>
          </cell>
          <cell r="BE129">
            <v>1.7346025539538169E-3</v>
          </cell>
          <cell r="BF129">
            <v>-3.2320354465790824</v>
          </cell>
          <cell r="BG129">
            <v>-2.7608000185088062</v>
          </cell>
          <cell r="BH129">
            <v>1.7466341989375787</v>
          </cell>
          <cell r="BI129">
            <v>1.9969492484953812</v>
          </cell>
          <cell r="BJ129">
            <v>2.1792644643390253</v>
          </cell>
          <cell r="BK129">
            <v>2.8213169705910972</v>
          </cell>
          <cell r="BL129">
            <v>1.9241464706367473</v>
          </cell>
          <cell r="BM129">
            <v>2.3953818987070234</v>
          </cell>
          <cell r="BN129">
            <v>1.8554257923903812</v>
          </cell>
          <cell r="BO129">
            <v>1.6051107428325786</v>
          </cell>
          <cell r="BP129">
            <v>1.4227955269889345</v>
          </cell>
          <cell r="BQ129">
            <v>0.78074302073686264</v>
          </cell>
          <cell r="BR129">
            <v>2.3953818987070234</v>
          </cell>
          <cell r="BT129">
            <v>475.96089999999998</v>
          </cell>
          <cell r="BU129">
            <v>2.6775712770656379</v>
          </cell>
          <cell r="BV129">
            <v>1.6775712770656379</v>
          </cell>
          <cell r="BW129">
            <v>433.18535815924406</v>
          </cell>
          <cell r="BX129">
            <v>0.59600000000045839</v>
          </cell>
          <cell r="BZ129" t="str">
            <v>C/C=C/COCC1CO1</v>
          </cell>
          <cell r="CA129"/>
          <cell r="CE129"/>
          <cell r="CF129"/>
          <cell r="CL129"/>
          <cell r="CN129"/>
          <cell r="CO129"/>
          <cell r="DF129"/>
        </row>
        <row r="130">
          <cell r="A130" t="str">
            <v>611-06-3</v>
          </cell>
          <cell r="B130" t="str">
            <v>GR-87-3638-0</v>
          </cell>
          <cell r="C130" t="str">
            <v>2,4-Dichloronitrobenzene</v>
          </cell>
          <cell r="D130" t="str">
            <v>611-06-3</v>
          </cell>
          <cell r="E130">
            <v>192</v>
          </cell>
          <cell r="F130">
            <v>20</v>
          </cell>
          <cell r="G130">
            <v>0.98227123303956843</v>
          </cell>
          <cell r="H130" t="str">
            <v>weak</v>
          </cell>
          <cell r="I130">
            <v>1</v>
          </cell>
          <cell r="J130"/>
          <cell r="K130" t="str">
            <v>20</v>
          </cell>
          <cell r="L130">
            <v>0.98227123303956843</v>
          </cell>
          <cell r="M130" t="str">
            <v>Ref 39</v>
          </cell>
          <cell r="N130">
            <v>1</v>
          </cell>
          <cell r="O130" t="str">
            <v>cp</v>
          </cell>
          <cell r="P130">
            <v>1</v>
          </cell>
          <cell r="Q130">
            <v>1</v>
          </cell>
          <cell r="R130" t="str">
            <v>cp</v>
          </cell>
          <cell r="S130">
            <v>1</v>
          </cell>
          <cell r="T130" t="str">
            <v>cp</v>
          </cell>
          <cell r="U130">
            <v>0.67231812000000002</v>
          </cell>
          <cell r="V130">
            <v>1.483710978</v>
          </cell>
          <cell r="W130" t="str">
            <v>1064.2</v>
          </cell>
          <cell r="X130">
            <v>4.684641385288295E-6</v>
          </cell>
          <cell r="Y130">
            <v>4.684641385288295E-6</v>
          </cell>
          <cell r="Z130">
            <v>2.8518768639999998</v>
          </cell>
          <cell r="AA130">
            <v>68.304292700000005</v>
          </cell>
          <cell r="AB130">
            <v>197.2554255</v>
          </cell>
          <cell r="AC130">
            <v>455.95169770000001</v>
          </cell>
          <cell r="AD130">
            <v>815.98909619999995</v>
          </cell>
          <cell r="AE130" t="str">
            <v>ok</v>
          </cell>
          <cell r="AF130">
            <v>1.9198</v>
          </cell>
          <cell r="AG130">
            <v>3.0640000000021246</v>
          </cell>
          <cell r="AH130"/>
          <cell r="AI130">
            <v>50.579632667671277</v>
          </cell>
          <cell r="AJ130">
            <v>2.5289816333835633</v>
          </cell>
          <cell r="AK130" t="str">
            <v>under</v>
          </cell>
          <cell r="AL130">
            <v>63.616623490926557</v>
          </cell>
          <cell r="AM130">
            <v>3.1808311745463276</v>
          </cell>
          <cell r="AN130">
            <v>68.304292700000005</v>
          </cell>
          <cell r="AO130">
            <v>1</v>
          </cell>
          <cell r="AP130" t="str">
            <v>cp</v>
          </cell>
          <cell r="AQ130" t="str">
            <v>4 of 4</v>
          </cell>
          <cell r="AR130">
            <v>197.2554255</v>
          </cell>
          <cell r="AS130" t="str">
            <v>4 of 4</v>
          </cell>
          <cell r="AT130">
            <v>455.95169770000001</v>
          </cell>
          <cell r="AU130" t="str">
            <v>2 of 4</v>
          </cell>
          <cell r="AV130" t="str">
            <v>ok</v>
          </cell>
          <cell r="AW130">
            <v>815.98909619999995</v>
          </cell>
          <cell r="AX130">
            <v>0.98227123303956843</v>
          </cell>
          <cell r="BA130">
            <v>1</v>
          </cell>
          <cell r="BB130" t="str">
            <v>1B</v>
          </cell>
          <cell r="BC130">
            <v>4.684641385288295E-6</v>
          </cell>
          <cell r="BE130">
            <v>4.684641385288295E-6</v>
          </cell>
          <cell r="BF130">
            <v>-5.3293236492482361</v>
          </cell>
          <cell r="BG130">
            <v>-5.3293236492482361</v>
          </cell>
          <cell r="BH130">
            <v>1.8344479985181184</v>
          </cell>
          <cell r="BI130">
            <v>2.2950289572923923</v>
          </cell>
          <cell r="BJ130">
            <v>2.6589188371086019</v>
          </cell>
          <cell r="BK130">
            <v>2.9116843554550731</v>
          </cell>
          <cell r="BL130">
            <v>-0.17314173203240646</v>
          </cell>
          <cell r="BM130">
            <v>-0.17314173203240646</v>
          </cell>
          <cell r="BN130">
            <v>1.7676119928098415</v>
          </cell>
          <cell r="BO130">
            <v>1.3070310340355675</v>
          </cell>
          <cell r="BP130">
            <v>0.94314115421935796</v>
          </cell>
          <cell r="BQ130">
            <v>0.69037563587288675</v>
          </cell>
          <cell r="BR130">
            <v>-0.17314173203240646</v>
          </cell>
          <cell r="BT130">
            <v>1.9198</v>
          </cell>
          <cell r="BU130">
            <v>0.28325598733865603</v>
          </cell>
          <cell r="BV130">
            <v>0</v>
          </cell>
          <cell r="BW130">
            <v>1000</v>
          </cell>
          <cell r="BX130">
            <v>3.0640000000021246</v>
          </cell>
          <cell r="BZ130" t="str">
            <v>[O-][N+](C1=CC=C(Cl)C=C1Cl)=O</v>
          </cell>
          <cell r="CA130"/>
          <cell r="CE130"/>
          <cell r="CF130"/>
          <cell r="CL130"/>
          <cell r="CN130"/>
          <cell r="CO130"/>
          <cell r="DF130"/>
        </row>
        <row r="131">
          <cell r="A131" t="str">
            <v>80-54-6</v>
          </cell>
          <cell r="B131" t="str">
            <v>GR-82-1763-0</v>
          </cell>
          <cell r="C131" t="str">
            <v>Lillial</v>
          </cell>
          <cell r="D131" t="str">
            <v>80-54-6</v>
          </cell>
          <cell r="E131">
            <v>204.31</v>
          </cell>
          <cell r="F131">
            <v>18.7</v>
          </cell>
          <cell r="G131">
            <v>1.0384480172596005</v>
          </cell>
          <cell r="H131" t="str">
            <v>Weak</v>
          </cell>
          <cell r="I131">
            <v>1</v>
          </cell>
          <cell r="J131"/>
          <cell r="K131">
            <v>18.7</v>
          </cell>
          <cell r="L131">
            <v>1.0384480172596005</v>
          </cell>
          <cell r="M131" t="str">
            <v>Ref 12</v>
          </cell>
          <cell r="N131">
            <v>0</v>
          </cell>
          <cell r="O131" t="str">
            <v>fn</v>
          </cell>
          <cell r="P131">
            <v>0</v>
          </cell>
          <cell r="Q131">
            <v>0</v>
          </cell>
          <cell r="R131" t="str">
            <v>fn</v>
          </cell>
          <cell r="S131">
            <v>0</v>
          </cell>
          <cell r="T131" t="str">
            <v>fn</v>
          </cell>
          <cell r="U131">
            <v>65.10592054</v>
          </cell>
          <cell r="V131">
            <v>54.369896769999997</v>
          </cell>
          <cell r="W131" t="str">
            <v>no adduct</v>
          </cell>
          <cell r="X131">
            <v>7.3114792649350726E-4</v>
          </cell>
          <cell r="Y131">
            <v>4.5812768032444245E-3</v>
          </cell>
          <cell r="Z131">
            <v>1.1476079239999999</v>
          </cell>
          <cell r="AA131">
            <v>4000</v>
          </cell>
          <cell r="AB131">
            <v>4000</v>
          </cell>
          <cell r="AC131">
            <v>4000</v>
          </cell>
          <cell r="AD131">
            <v>94.494671330000003</v>
          </cell>
          <cell r="AE131" t="str">
            <v>ok</v>
          </cell>
          <cell r="AF131">
            <v>0.42799999999999999</v>
          </cell>
          <cell r="AG131">
            <v>4.0640000000130385</v>
          </cell>
          <cell r="AH131"/>
          <cell r="AI131">
            <v>6.2349719480434995</v>
          </cell>
          <cell r="AJ131">
            <v>2.9992115691663956</v>
          </cell>
          <cell r="AK131" t="str">
            <v>over</v>
          </cell>
          <cell r="AL131">
            <v>232.31545089482762</v>
          </cell>
          <cell r="AM131">
            <v>12.423286144108427</v>
          </cell>
          <cell r="AN131">
            <v>4000</v>
          </cell>
          <cell r="AO131">
            <v>0</v>
          </cell>
          <cell r="AP131" t="str">
            <v>fn</v>
          </cell>
          <cell r="AQ131" t="str">
            <v xml:space="preserve">0 of 2 </v>
          </cell>
          <cell r="AR131">
            <v>4000</v>
          </cell>
          <cell r="AS131" t="str">
            <v xml:space="preserve">0 of 2 </v>
          </cell>
          <cell r="AT131">
            <v>4000</v>
          </cell>
          <cell r="AU131" t="str">
            <v xml:space="preserve">0 of 2 </v>
          </cell>
          <cell r="AV131" t="str">
            <v>ok</v>
          </cell>
          <cell r="AW131">
            <v>94.494671330000003</v>
          </cell>
          <cell r="AX131">
            <v>1.0384480172596005</v>
          </cell>
          <cell r="AY131">
            <v>8.6</v>
          </cell>
          <cell r="AZ131">
            <v>1.3757911725525318</v>
          </cell>
          <cell r="BA131">
            <v>1</v>
          </cell>
          <cell r="BB131" t="str">
            <v>1B</v>
          </cell>
          <cell r="BC131">
            <v>7.3114792649350726E-4</v>
          </cell>
          <cell r="BD131">
            <v>4.5812768032444245E-3</v>
          </cell>
          <cell r="BE131">
            <v>4.5812768032444245E-3</v>
          </cell>
          <cell r="BF131">
            <v>-3.1359947473095784</v>
          </cell>
          <cell r="BG131">
            <v>-2.3390134671215694</v>
          </cell>
          <cell r="BH131">
            <v>3.6020599913279625</v>
          </cell>
          <cell r="BI131">
            <v>3.6020599913279625</v>
          </cell>
          <cell r="BJ131">
            <v>3.6020599913279625</v>
          </cell>
          <cell r="BK131">
            <v>1.9754073188031649</v>
          </cell>
          <cell r="BL131">
            <v>2.0201871699062512</v>
          </cell>
          <cell r="BM131">
            <v>2.8171684500942602</v>
          </cell>
          <cell r="BN131">
            <v>0</v>
          </cell>
          <cell r="BO131">
            <v>0</v>
          </cell>
          <cell r="BP131">
            <v>0</v>
          </cell>
          <cell r="BQ131">
            <v>1.626652672524795</v>
          </cell>
          <cell r="BR131">
            <v>0</v>
          </cell>
          <cell r="BT131">
            <v>0.42799999999999999</v>
          </cell>
          <cell r="BU131">
            <v>-0.36855623098682799</v>
          </cell>
          <cell r="BV131">
            <v>0</v>
          </cell>
          <cell r="BW131">
            <v>553.20221287291497</v>
          </cell>
          <cell r="BX131">
            <v>4.0640000000130385</v>
          </cell>
          <cell r="BY131" t="str">
            <v>80-54-6</v>
          </cell>
          <cell r="BZ131" t="str">
            <v>CC(Cc1ccc(cc1)C(C)(C)C)C=O</v>
          </cell>
          <cell r="CA131">
            <v>1</v>
          </cell>
          <cell r="CB131">
            <v>14</v>
          </cell>
          <cell r="CC131">
            <v>0.7</v>
          </cell>
          <cell r="CD131">
            <v>7.35</v>
          </cell>
          <cell r="CE131" t="str">
            <v>OECD</v>
          </cell>
          <cell r="CF131">
            <v>1</v>
          </cell>
          <cell r="CG131" t="str">
            <v>NA</v>
          </cell>
          <cell r="CH131">
            <v>44.6</v>
          </cell>
          <cell r="CI131">
            <v>42.2</v>
          </cell>
          <cell r="CJ131">
            <v>44.6</v>
          </cell>
          <cell r="CK131">
            <v>218.29572708139591</v>
          </cell>
          <cell r="CL131">
            <v>2.0588947737559953</v>
          </cell>
          <cell r="CM131">
            <v>206.54887181244189</v>
          </cell>
          <cell r="CN131">
            <v>2.0829171815064629</v>
          </cell>
          <cell r="CO131" t="str">
            <v>OECD</v>
          </cell>
          <cell r="CP131">
            <v>0</v>
          </cell>
          <cell r="CQ131">
            <v>4000</v>
          </cell>
          <cell r="CR131">
            <v>0</v>
          </cell>
          <cell r="CS131">
            <v>4000</v>
          </cell>
          <cell r="CT131">
            <v>94.49</v>
          </cell>
          <cell r="CU131">
            <v>1.1499999999999999</v>
          </cell>
          <cell r="CV131">
            <v>1</v>
          </cell>
          <cell r="CW131" t="str">
            <v>Aldehyde</v>
          </cell>
          <cell r="CX131">
            <v>1</v>
          </cell>
          <cell r="CY131" t="str">
            <v>belong to training set</v>
          </cell>
          <cell r="CZ131" t="str">
            <v>Weak sensitiser</v>
          </cell>
          <cell r="DA131">
            <v>3.9423173189999998</v>
          </cell>
          <cell r="DB131" t="str">
            <v>Pred</v>
          </cell>
          <cell r="DC131">
            <v>-0.712607506</v>
          </cell>
          <cell r="DD131" t="str">
            <v>Pred</v>
          </cell>
          <cell r="DE131">
            <v>2.8314662469999998</v>
          </cell>
          <cell r="DF131">
            <v>8.6</v>
          </cell>
        </row>
        <row r="132">
          <cell r="A132" t="str">
            <v>61-33-6</v>
          </cell>
          <cell r="B132" t="str">
            <v>GR-87-1798-0</v>
          </cell>
          <cell r="C132" t="str">
            <v xml:space="preserve">Penicillin G </v>
          </cell>
          <cell r="D132" t="str">
            <v>61-33-6</v>
          </cell>
          <cell r="E132">
            <v>334.39</v>
          </cell>
          <cell r="F132">
            <v>30</v>
          </cell>
          <cell r="G132">
            <v>1.0471320265779482</v>
          </cell>
          <cell r="H132" t="str">
            <v>weak</v>
          </cell>
          <cell r="I132">
            <v>1</v>
          </cell>
          <cell r="J132"/>
          <cell r="K132">
            <v>30</v>
          </cell>
          <cell r="L132">
            <v>1.0471320265779482</v>
          </cell>
          <cell r="M132" t="str">
            <v>Ref 25</v>
          </cell>
          <cell r="N132">
            <v>0</v>
          </cell>
          <cell r="O132" t="str">
            <v>fn</v>
          </cell>
          <cell r="P132">
            <v>0</v>
          </cell>
          <cell r="Q132">
            <v>0</v>
          </cell>
          <cell r="R132" t="str">
            <v>fn</v>
          </cell>
          <cell r="S132">
            <v>0</v>
          </cell>
          <cell r="T132" t="str">
            <v>fn</v>
          </cell>
          <cell r="U132">
            <v>1</v>
          </cell>
          <cell r="V132">
            <v>-1.62478601</v>
          </cell>
          <cell r="W132" t="str">
            <v>no adduct</v>
          </cell>
          <cell r="X132">
            <v>6.9793998982649348E-6</v>
          </cell>
          <cell r="Y132">
            <v>6.9793998982649348E-6</v>
          </cell>
          <cell r="Z132">
            <v>10.73307501</v>
          </cell>
          <cell r="AA132">
            <v>1308.6479409999999</v>
          </cell>
          <cell r="AB132">
            <v>1383.8059800000001</v>
          </cell>
          <cell r="AC132">
            <v>4000</v>
          </cell>
          <cell r="AD132">
            <v>4000</v>
          </cell>
          <cell r="AE132" t="str">
            <v>ok</v>
          </cell>
          <cell r="AF132">
            <v>0</v>
          </cell>
          <cell r="AG132">
            <v>1.7500000397364299</v>
          </cell>
          <cell r="AH132"/>
          <cell r="AI132">
            <v>231.5892749321207</v>
          </cell>
          <cell r="AJ132">
            <v>7.7196424977373539</v>
          </cell>
          <cell r="AK132" t="str">
            <v>under</v>
          </cell>
          <cell r="AL132"/>
          <cell r="AM132"/>
          <cell r="AN132">
            <v>1308.6479409999999</v>
          </cell>
          <cell r="AO132">
            <v>0</v>
          </cell>
          <cell r="AP132" t="str">
            <v>fn</v>
          </cell>
          <cell r="AQ132" t="str">
            <v>3 of 4</v>
          </cell>
          <cell r="AR132">
            <v>1383.8059800000001</v>
          </cell>
          <cell r="AS132" t="str">
            <v>2 of 4</v>
          </cell>
          <cell r="AT132">
            <v>4000</v>
          </cell>
          <cell r="AU132" t="str">
            <v>2 of 4</v>
          </cell>
          <cell r="AV132" t="str">
            <v>ok</v>
          </cell>
          <cell r="AW132">
            <v>4000</v>
          </cell>
          <cell r="AX132">
            <v>1.0471320265779482</v>
          </cell>
          <cell r="AY132">
            <v>31.3</v>
          </cell>
          <cell r="AZ132">
            <v>1.0287089437511621</v>
          </cell>
          <cell r="BA132">
            <v>1</v>
          </cell>
          <cell r="BB132" t="str">
            <v>1B</v>
          </cell>
          <cell r="BC132">
            <v>6.9793998982649348E-6</v>
          </cell>
          <cell r="BE132">
            <v>6.9793998982649348E-6</v>
          </cell>
          <cell r="BF132">
            <v>-5.1561819172158261</v>
          </cell>
          <cell r="BG132">
            <v>-5.1561819172158261</v>
          </cell>
          <cell r="BH132">
            <v>3.1168228261949458</v>
          </cell>
          <cell r="BI132">
            <v>3.1410752030382443</v>
          </cell>
          <cell r="BJ132">
            <v>3.6020599913279625</v>
          </cell>
          <cell r="BK132">
            <v>3.6020599913279625</v>
          </cell>
          <cell r="BL132">
            <v>0</v>
          </cell>
          <cell r="BM132">
            <v>0</v>
          </cell>
          <cell r="BN132">
            <v>0.48523716513301407</v>
          </cell>
          <cell r="BO132">
            <v>0.46098478828971556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-4</v>
          </cell>
          <cell r="BV132">
            <v>0</v>
          </cell>
          <cell r="BW132">
            <v>848.55063699930906</v>
          </cell>
          <cell r="BX132">
            <v>1.7500000397364299</v>
          </cell>
          <cell r="BY132" t="str">
            <v>61-33-6</v>
          </cell>
          <cell r="BZ132" t="str">
            <v>CC3(C)S[C@@H]2[C@H](NC(=O)Cc1ccccc1)C(=O)N2[C@H]3C(O)=O</v>
          </cell>
          <cell r="CA132">
            <v>1</v>
          </cell>
          <cell r="CB132">
            <v>14.3</v>
          </cell>
          <cell r="CC132">
            <v>0</v>
          </cell>
          <cell r="CD132">
            <v>7.15</v>
          </cell>
          <cell r="CE132" t="str">
            <v>OECD</v>
          </cell>
          <cell r="CF132">
            <v>1</v>
          </cell>
          <cell r="CG132" t="str">
            <v>NA</v>
          </cell>
          <cell r="CH132">
            <v>3754.3</v>
          </cell>
          <cell r="CI132">
            <v>5000</v>
          </cell>
          <cell r="CJ132">
            <v>3754.3</v>
          </cell>
          <cell r="CK132">
            <v>11227.309429109722</v>
          </cell>
          <cell r="CL132">
            <v>0.34766431653278396</v>
          </cell>
          <cell r="CM132">
            <v>14952.600257184726</v>
          </cell>
          <cell r="CN132">
            <v>0.22322328563362959</v>
          </cell>
          <cell r="CO132" t="str">
            <v>OECD</v>
          </cell>
          <cell r="CP132">
            <v>0</v>
          </cell>
          <cell r="CQ132">
            <v>1308.6479999999999</v>
          </cell>
          <cell r="CR132">
            <v>0.48523714555298048</v>
          </cell>
          <cell r="CS132">
            <v>4000</v>
          </cell>
          <cell r="CT132">
            <v>4000</v>
          </cell>
          <cell r="CU132">
            <v>10.73</v>
          </cell>
          <cell r="CV132">
            <v>1</v>
          </cell>
          <cell r="CW132" t="str">
            <v>Ring-strained amide, ester, thioamide or thioester</v>
          </cell>
          <cell r="CX132">
            <v>1</v>
          </cell>
          <cell r="CZ132" t="str">
            <v>Weak sensitiser</v>
          </cell>
          <cell r="DA132">
            <v>1.83</v>
          </cell>
          <cell r="DB132" t="str">
            <v>Exp</v>
          </cell>
          <cell r="DC132">
            <v>-10.14386972</v>
          </cell>
          <cell r="DD132" t="str">
            <v>Pred</v>
          </cell>
          <cell r="DE132">
            <v>0.46141651500000003</v>
          </cell>
          <cell r="DF132">
            <v>31.3</v>
          </cell>
        </row>
        <row r="133">
          <cell r="A133" t="str">
            <v>93-99-2</v>
          </cell>
          <cell r="B133" t="str">
            <v>GR-60-2407-0</v>
          </cell>
          <cell r="C133" t="str">
            <v>Phenyl benzoate</v>
          </cell>
          <cell r="D133" t="str">
            <v>93-99-2</v>
          </cell>
          <cell r="E133">
            <v>198.22</v>
          </cell>
          <cell r="F133">
            <v>17.100000000000001</v>
          </cell>
          <cell r="G133">
            <v>1.0641513614091154</v>
          </cell>
          <cell r="H133" t="str">
            <v>Weak</v>
          </cell>
          <cell r="I133">
            <v>1</v>
          </cell>
          <cell r="J133"/>
          <cell r="K133" t="str">
            <v>17.1</v>
          </cell>
          <cell r="L133">
            <v>1.0641513614091154</v>
          </cell>
          <cell r="M133" t="str">
            <v>Ref 11</v>
          </cell>
          <cell r="N133">
            <v>1</v>
          </cell>
          <cell r="O133" t="str">
            <v>cp</v>
          </cell>
          <cell r="P133">
            <v>0</v>
          </cell>
          <cell r="Q133">
            <v>0</v>
          </cell>
          <cell r="R133" t="str">
            <v>fn</v>
          </cell>
          <cell r="S133">
            <v>1</v>
          </cell>
          <cell r="T133" t="str">
            <v>cp</v>
          </cell>
          <cell r="U133">
            <v>25.5409091</v>
          </cell>
          <cell r="V133">
            <v>2.8785317859999999</v>
          </cell>
          <cell r="W133" t="str">
            <v>1013.3</v>
          </cell>
          <cell r="X133">
            <v>2.0480578254021816E-4</v>
          </cell>
          <cell r="Y133">
            <v>2.0480578254021816E-4</v>
          </cell>
          <cell r="Z133">
            <v>1.2818461430000001</v>
          </cell>
          <cell r="AA133">
            <v>4000</v>
          </cell>
          <cell r="AB133">
            <v>4000</v>
          </cell>
          <cell r="AC133">
            <v>4000</v>
          </cell>
          <cell r="AD133">
            <v>191.62432920000001</v>
          </cell>
          <cell r="AE133" t="str">
            <v>ok</v>
          </cell>
          <cell r="AF133">
            <v>3.15E-2</v>
          </cell>
          <cell r="AG133">
            <v>3.5849999189376831</v>
          </cell>
          <cell r="AH133"/>
          <cell r="AI133">
            <v>23.524726883625782</v>
          </cell>
          <cell r="AJ133">
            <v>1.375715022434256</v>
          </cell>
          <cell r="AK133" t="str">
            <v>under</v>
          </cell>
          <cell r="AL133"/>
          <cell r="AM133"/>
          <cell r="AN133">
            <v>4000</v>
          </cell>
          <cell r="AO133">
            <v>0</v>
          </cell>
          <cell r="AP133" t="str">
            <v>fn</v>
          </cell>
          <cell r="AQ133" t="str">
            <v>1 of 4</v>
          </cell>
          <cell r="AR133">
            <v>4000</v>
          </cell>
          <cell r="AS133" t="str">
            <v>0 of 4</v>
          </cell>
          <cell r="AT133">
            <v>4000</v>
          </cell>
          <cell r="AU133" t="str">
            <v>0 of 4</v>
          </cell>
          <cell r="AV133" t="str">
            <v>ok</v>
          </cell>
          <cell r="AW133">
            <v>191.62432920000001</v>
          </cell>
          <cell r="AX133">
            <v>1.0641513614091154</v>
          </cell>
          <cell r="AY133" t="str">
            <v>POS</v>
          </cell>
          <cell r="AZ133" t="str">
            <v>POS</v>
          </cell>
          <cell r="BA133">
            <v>1</v>
          </cell>
          <cell r="BB133" t="str">
            <v>1B</v>
          </cell>
          <cell r="BC133">
            <v>2.0480578254021816E-4</v>
          </cell>
          <cell r="BE133">
            <v>2.0480578254021816E-4</v>
          </cell>
          <cell r="BF133">
            <v>-3.6886577855387115</v>
          </cell>
          <cell r="BG133">
            <v>-3.6886577855387115</v>
          </cell>
          <cell r="BH133">
            <v>3.6020599913279625</v>
          </cell>
          <cell r="BI133">
            <v>3.6020599913279625</v>
          </cell>
          <cell r="BJ133">
            <v>3.6020599913279625</v>
          </cell>
          <cell r="BK133">
            <v>2.2824506475741164</v>
          </cell>
          <cell r="BL133">
            <v>1.4675241316771181</v>
          </cell>
          <cell r="BM133">
            <v>1.4675241316771181</v>
          </cell>
          <cell r="BN133">
            <v>0</v>
          </cell>
          <cell r="BO133">
            <v>0</v>
          </cell>
          <cell r="BP133">
            <v>0</v>
          </cell>
          <cell r="BQ133">
            <v>1.3196093437538434</v>
          </cell>
          <cell r="BR133">
            <v>1.4675241316771181</v>
          </cell>
          <cell r="BT133">
            <v>3.15E-2</v>
          </cell>
          <cell r="BU133">
            <v>-1.5016894462103996</v>
          </cell>
          <cell r="BV133">
            <v>0</v>
          </cell>
          <cell r="BW133">
            <v>577.0730838989839</v>
          </cell>
          <cell r="BX133">
            <v>3.5849999189376831</v>
          </cell>
          <cell r="BY133" t="str">
            <v>93-99-2</v>
          </cell>
          <cell r="BZ133" t="str">
            <v>O=C(Oc1ccccc1)c2ccccc2</v>
          </cell>
          <cell r="CA133">
            <v>1</v>
          </cell>
          <cell r="CB133">
            <v>36.799999999999997</v>
          </cell>
          <cell r="CC133">
            <v>19.600000000000001</v>
          </cell>
          <cell r="CD133">
            <v>28.2</v>
          </cell>
          <cell r="CE133" t="str">
            <v>OECD</v>
          </cell>
          <cell r="CF133">
            <v>1</v>
          </cell>
          <cell r="CG133">
            <v>137.80000000000001</v>
          </cell>
          <cell r="CH133">
            <v>236.4</v>
          </cell>
          <cell r="CI133">
            <v>500</v>
          </cell>
          <cell r="CJ133">
            <v>137.80000000000001</v>
          </cell>
          <cell r="CK133">
            <v>695.18716577540113</v>
          </cell>
          <cell r="CL133">
            <v>1.5558382629016996</v>
          </cell>
          <cell r="CM133">
            <v>2522.4498032489155</v>
          </cell>
          <cell r="CN133">
            <v>0.99611747613728774</v>
          </cell>
          <cell r="CO133" t="str">
            <v>OECD</v>
          </cell>
          <cell r="CP133">
            <v>0</v>
          </cell>
          <cell r="CQ133">
            <v>4000</v>
          </cell>
          <cell r="CR133">
            <v>0</v>
          </cell>
          <cell r="CS133">
            <v>4000</v>
          </cell>
          <cell r="CT133">
            <v>191.62</v>
          </cell>
          <cell r="CU133">
            <v>1.28</v>
          </cell>
          <cell r="CV133">
            <v>1</v>
          </cell>
          <cell r="CW133" t="str">
            <v>Phenyl ester</v>
          </cell>
          <cell r="CX133">
            <v>1</v>
          </cell>
          <cell r="CY133" t="str">
            <v>belong to training set</v>
          </cell>
          <cell r="CZ133" t="str">
            <v>Strong sensitiser</v>
          </cell>
          <cell r="DA133">
            <v>3.59</v>
          </cell>
          <cell r="DB133" t="str">
            <v>Exp</v>
          </cell>
          <cell r="DC133">
            <v>-2.7695996200000002</v>
          </cell>
          <cell r="DD133" t="str">
            <v>Exp</v>
          </cell>
          <cell r="DE133">
            <v>1.6467071520000001</v>
          </cell>
          <cell r="DF133" t="str">
            <v>POS</v>
          </cell>
        </row>
        <row r="134">
          <cell r="A134" t="str">
            <v/>
          </cell>
          <cell r="B134" t="str">
            <v>GR-87-6201-1</v>
          </cell>
          <cell r="C134" t="str">
            <v>Isononyl glucoside</v>
          </cell>
          <cell r="D134" t="str">
            <v/>
          </cell>
          <cell r="E134">
            <v>300.35000000000002</v>
          </cell>
          <cell r="F134">
            <v>25.757575760000002</v>
          </cell>
          <cell r="G134">
            <v>1.066722650406094</v>
          </cell>
          <cell r="H134" t="str">
            <v>weak</v>
          </cell>
          <cell r="I134">
            <v>0</v>
          </cell>
          <cell r="J134" t="str">
            <v>false positive LLNA, impurity</v>
          </cell>
          <cell r="K134" t="str">
            <v>25.75757576</v>
          </cell>
          <cell r="L134">
            <v>1.066722650406094</v>
          </cell>
          <cell r="M134" t="str">
            <v>Ref 26</v>
          </cell>
          <cell r="N134">
            <v>0</v>
          </cell>
          <cell r="O134" t="str">
            <v>cn</v>
          </cell>
          <cell r="P134">
            <v>0</v>
          </cell>
          <cell r="Q134" t="str">
            <v>1/0</v>
          </cell>
          <cell r="R134" t="str">
            <v>cn</v>
          </cell>
          <cell r="S134">
            <v>0</v>
          </cell>
          <cell r="T134" t="str">
            <v>cn</v>
          </cell>
          <cell r="U134">
            <v>26</v>
          </cell>
          <cell r="V134">
            <v>6</v>
          </cell>
          <cell r="W134" t="str">
            <v>no Adduct</v>
          </cell>
          <cell r="X134">
            <v>2.0910075887772334E-4</v>
          </cell>
          <cell r="Y134">
            <v>2.0910075887772334E-4</v>
          </cell>
          <cell r="Z134">
            <v>1.49</v>
          </cell>
          <cell r="AA134">
            <v>785.3</v>
          </cell>
          <cell r="AB134">
            <v>4000</v>
          </cell>
          <cell r="AC134">
            <v>4000</v>
          </cell>
          <cell r="AD134">
            <v>1490.7</v>
          </cell>
          <cell r="AE134" t="str">
            <v>ok</v>
          </cell>
          <cell r="AF134">
            <v>0</v>
          </cell>
          <cell r="AG134">
            <v>0</v>
          </cell>
          <cell r="AH134"/>
          <cell r="AI134">
            <v>39.390578712922611</v>
          </cell>
          <cell r="AJ134">
            <v>1.529281291063652</v>
          </cell>
          <cell r="AK134" t="str">
            <v>under</v>
          </cell>
          <cell r="AL134"/>
          <cell r="AM134"/>
          <cell r="AN134">
            <v>785.3</v>
          </cell>
          <cell r="AO134">
            <v>0</v>
          </cell>
          <cell r="AP134" t="str">
            <v>cn</v>
          </cell>
          <cell r="AQ134" t="str">
            <v>4 of 8</v>
          </cell>
          <cell r="AR134">
            <v>4000</v>
          </cell>
          <cell r="AS134" t="str">
            <v>0 of 3</v>
          </cell>
          <cell r="AT134">
            <v>4000</v>
          </cell>
          <cell r="AU134" t="str">
            <v>0 of 3</v>
          </cell>
          <cell r="AV134" t="str">
            <v>ok</v>
          </cell>
          <cell r="AW134">
            <v>1490.7</v>
          </cell>
          <cell r="AX134">
            <v>1.066722650406094</v>
          </cell>
          <cell r="BA134">
            <v>1</v>
          </cell>
          <cell r="BB134" t="str">
            <v>1B</v>
          </cell>
          <cell r="BC134">
            <v>2.0910075887772334E-4</v>
          </cell>
          <cell r="BE134">
            <v>2.0910075887772334E-4</v>
          </cell>
          <cell r="BF134">
            <v>-3.6796443910187238</v>
          </cell>
          <cell r="BG134">
            <v>-3.6796443910187238</v>
          </cell>
          <cell r="BH134">
            <v>2.8950355974523228</v>
          </cell>
          <cell r="BI134">
            <v>3.6020599913279625</v>
          </cell>
          <cell r="BJ134">
            <v>3.6020599913279625</v>
          </cell>
          <cell r="BK134">
            <v>3.1733902514651953</v>
          </cell>
          <cell r="BL134">
            <v>1.4765375261971059</v>
          </cell>
          <cell r="BM134">
            <v>1.4765375261971059</v>
          </cell>
          <cell r="BN134">
            <v>0.70702439387563709</v>
          </cell>
          <cell r="BO134">
            <v>0</v>
          </cell>
          <cell r="BP134">
            <v>0</v>
          </cell>
          <cell r="BQ134">
            <v>0.42866973986276458</v>
          </cell>
          <cell r="BR134">
            <v>0</v>
          </cell>
          <cell r="BT134">
            <v>0</v>
          </cell>
          <cell r="BU134">
            <v>-4</v>
          </cell>
          <cell r="BV134">
            <v>0</v>
          </cell>
          <cell r="BW134">
            <v>1000</v>
          </cell>
          <cell r="BX134">
            <v>0</v>
          </cell>
          <cell r="BZ134" t="str">
            <v>n.a.</v>
          </cell>
          <cell r="CA134"/>
          <cell r="CE134"/>
          <cell r="CF134"/>
          <cell r="CL134"/>
          <cell r="CN134"/>
          <cell r="CO134"/>
          <cell r="DF134"/>
        </row>
        <row r="135">
          <cell r="A135" t="str">
            <v>31906-04-4</v>
          </cell>
          <cell r="B135" t="str">
            <v>GR-01-2039-0</v>
          </cell>
          <cell r="C135" t="str">
            <v>Lyral</v>
          </cell>
          <cell r="D135" t="str">
            <v>31906-04-4</v>
          </cell>
          <cell r="E135">
            <v>210.31</v>
          </cell>
          <cell r="F135">
            <v>17.100000000000001</v>
          </cell>
          <cell r="G135">
            <v>1.0898638129911067</v>
          </cell>
          <cell r="H135" t="str">
            <v>Weak</v>
          </cell>
          <cell r="I135">
            <v>1</v>
          </cell>
          <cell r="J135"/>
          <cell r="K135">
            <v>17.100000000000001</v>
          </cell>
          <cell r="L135">
            <v>1.0898638129911067</v>
          </cell>
          <cell r="M135" t="str">
            <v>Ref 6</v>
          </cell>
          <cell r="N135">
            <v>0</v>
          </cell>
          <cell r="O135" t="str">
            <v>fn</v>
          </cell>
          <cell r="P135">
            <v>1</v>
          </cell>
          <cell r="Q135">
            <v>1</v>
          </cell>
          <cell r="R135" t="str">
            <v>cp</v>
          </cell>
          <cell r="S135">
            <v>1</v>
          </cell>
          <cell r="T135" t="str">
            <v>cp</v>
          </cell>
          <cell r="U135">
            <v>27.546637799999999</v>
          </cell>
          <cell r="V135">
            <v>20.514352349999999</v>
          </cell>
          <cell r="W135" t="str">
            <v>no Adduct</v>
          </cell>
          <cell r="X135">
            <v>2.2376882716723337E-4</v>
          </cell>
          <cell r="Y135">
            <v>2.2376882716723337E-4</v>
          </cell>
          <cell r="Z135">
            <v>20.31148486</v>
          </cell>
          <cell r="AA135">
            <v>71.836273360000007</v>
          </cell>
          <cell r="AB135">
            <v>110.7544104</v>
          </cell>
          <cell r="AC135">
            <v>200.30014729999999</v>
          </cell>
          <cell r="AD135">
            <v>428.64726630000001</v>
          </cell>
          <cell r="AE135" t="str">
            <v>ok</v>
          </cell>
          <cell r="AF135">
            <v>7.9000000000000008E-3</v>
          </cell>
          <cell r="AG135">
            <v>1.8475999999736814</v>
          </cell>
          <cell r="AH135"/>
          <cell r="AI135">
            <v>10.975567122006451</v>
          </cell>
          <cell r="AJ135">
            <v>1.5580060519801127</v>
          </cell>
          <cell r="AK135" t="str">
            <v>over</v>
          </cell>
          <cell r="AL135">
            <v>19.195269942368913</v>
          </cell>
          <cell r="AM135">
            <v>1.122530405986486</v>
          </cell>
          <cell r="AN135">
            <v>71.836273360000007</v>
          </cell>
          <cell r="AO135">
            <v>1</v>
          </cell>
          <cell r="AP135" t="str">
            <v>cp</v>
          </cell>
          <cell r="AQ135" t="str">
            <v>7 of 7</v>
          </cell>
          <cell r="AR135">
            <v>110.7544104</v>
          </cell>
          <cell r="AS135" t="str">
            <v>7 of 7</v>
          </cell>
          <cell r="AT135">
            <v>200.30014729999999</v>
          </cell>
          <cell r="AU135" t="str">
            <v>7 of 7</v>
          </cell>
          <cell r="AV135" t="str">
            <v>ok</v>
          </cell>
          <cell r="AW135">
            <v>428.64726630000001</v>
          </cell>
          <cell r="AX135">
            <v>1.0898638129911067</v>
          </cell>
          <cell r="BA135">
            <v>1</v>
          </cell>
          <cell r="BB135" t="str">
            <v>1B</v>
          </cell>
          <cell r="BC135">
            <v>2.2376882716723337E-4</v>
          </cell>
          <cell r="BE135">
            <v>2.2376882716723337E-4</v>
          </cell>
          <cell r="BF135">
            <v>-3.650200414376938</v>
          </cell>
          <cell r="BG135">
            <v>-3.650200414376938</v>
          </cell>
          <cell r="BH135">
            <v>1.8563437944113694</v>
          </cell>
          <cell r="BI135">
            <v>2.0443610294706849</v>
          </cell>
          <cell r="BJ135">
            <v>2.3016812686722763</v>
          </cell>
          <cell r="BK135">
            <v>2.6321000583564405</v>
          </cell>
          <cell r="BL135">
            <v>1.5059815028388917</v>
          </cell>
          <cell r="BM135">
            <v>1.5059815028388917</v>
          </cell>
          <cell r="BN135">
            <v>1.7457161969165904</v>
          </cell>
          <cell r="BO135">
            <v>1.557698961857275</v>
          </cell>
          <cell r="BP135">
            <v>1.3003787226556835</v>
          </cell>
          <cell r="BQ135">
            <v>0.96995993297151939</v>
          </cell>
          <cell r="BR135">
            <v>0</v>
          </cell>
          <cell r="BT135">
            <v>7.9000000000000008E-3</v>
          </cell>
          <cell r="BU135">
            <v>-2.1023729087095586</v>
          </cell>
          <cell r="BV135">
            <v>0</v>
          </cell>
          <cell r="BW135">
            <v>580.24132262915373</v>
          </cell>
          <cell r="BX135">
            <v>1.8475999999736814</v>
          </cell>
          <cell r="BZ135" t="str">
            <v>CC(C)(O)CCCC1=CCC(C=O)CC1</v>
          </cell>
          <cell r="CA135">
            <v>1</v>
          </cell>
          <cell r="CB135">
            <v>39.4</v>
          </cell>
          <cell r="CC135">
            <v>3.4000000000000057</v>
          </cell>
          <cell r="CD135">
            <v>21.400000000000002</v>
          </cell>
          <cell r="CE135" t="str">
            <v>Natsch et al. 2013</v>
          </cell>
          <cell r="CF135">
            <v>1</v>
          </cell>
          <cell r="CG135">
            <v>76</v>
          </cell>
          <cell r="CH135">
            <v>75.2</v>
          </cell>
          <cell r="CI135">
            <v>254.8</v>
          </cell>
          <cell r="CJ135">
            <v>75.2</v>
          </cell>
          <cell r="CK135">
            <v>357.55889974561967</v>
          </cell>
          <cell r="CL135">
            <v>1.8445924164439096</v>
          </cell>
          <cell r="CM135">
            <v>1211.5160592444668</v>
          </cell>
          <cell r="CN135">
            <v>1.3146108333722388</v>
          </cell>
          <cell r="CO135" t="str">
            <v>Takenouchi, 2013</v>
          </cell>
          <cell r="DF135"/>
        </row>
        <row r="136">
          <cell r="A136" t="str">
            <v>120-51-4</v>
          </cell>
          <cell r="B136" t="str">
            <v>GR-81-7033-0</v>
          </cell>
          <cell r="C136" t="str">
            <v>Benzyl benzoate</v>
          </cell>
          <cell r="D136" t="str">
            <v>120-51-4</v>
          </cell>
          <cell r="E136">
            <v>212.24</v>
          </cell>
          <cell r="F136">
            <v>17</v>
          </cell>
          <cell r="G136">
            <v>1.0963783155959987</v>
          </cell>
          <cell r="H136" t="str">
            <v>Weak</v>
          </cell>
          <cell r="I136">
            <v>1</v>
          </cell>
          <cell r="J136"/>
          <cell r="K136">
            <v>17</v>
          </cell>
          <cell r="L136">
            <v>1.0963783155959987</v>
          </cell>
          <cell r="M136" t="str">
            <v>Ref 14</v>
          </cell>
          <cell r="N136">
            <v>0</v>
          </cell>
          <cell r="O136" t="str">
            <v>fn</v>
          </cell>
          <cell r="P136">
            <v>1</v>
          </cell>
          <cell r="Q136">
            <v>1</v>
          </cell>
          <cell r="R136" t="str">
            <v>cp</v>
          </cell>
          <cell r="S136">
            <v>1</v>
          </cell>
          <cell r="T136" t="str">
            <v>cp</v>
          </cell>
          <cell r="U136">
            <v>1</v>
          </cell>
          <cell r="V136">
            <v>-0.60396749699999996</v>
          </cell>
          <cell r="W136" t="str">
            <v>no adduct</v>
          </cell>
          <cell r="X136">
            <v>6.9793998982649348E-6</v>
          </cell>
          <cell r="Y136">
            <v>6.9793998982649348E-6</v>
          </cell>
          <cell r="Z136">
            <v>5.7516082109999997</v>
          </cell>
          <cell r="AA136">
            <v>72.488821549999997</v>
          </cell>
          <cell r="AB136">
            <v>102.6037015</v>
          </cell>
          <cell r="AC136">
            <v>142.4693135</v>
          </cell>
          <cell r="AD136">
            <v>767.19309380000004</v>
          </cell>
          <cell r="AE136" t="str">
            <v>ok</v>
          </cell>
          <cell r="AF136">
            <v>4.6800000000000001E-2</v>
          </cell>
          <cell r="AG136">
            <v>3.9700000286102295</v>
          </cell>
          <cell r="AH136"/>
          <cell r="AI136">
            <v>48.005939779224896</v>
          </cell>
          <cell r="AJ136">
            <v>2.8238788105426411</v>
          </cell>
          <cell r="AK136" t="str">
            <v>under</v>
          </cell>
          <cell r="AL136"/>
          <cell r="AM136"/>
          <cell r="AN136">
            <v>72.488821549999997</v>
          </cell>
          <cell r="AO136">
            <v>1</v>
          </cell>
          <cell r="AP136" t="str">
            <v>cp</v>
          </cell>
          <cell r="AQ136" t="str">
            <v>2 of 2</v>
          </cell>
          <cell r="AR136">
            <v>102.6037015</v>
          </cell>
          <cell r="AS136" t="str">
            <v>2 of 2</v>
          </cell>
          <cell r="AT136">
            <v>142.4693135</v>
          </cell>
          <cell r="AU136" t="str">
            <v>2 of 2</v>
          </cell>
          <cell r="AV136" t="str">
            <v>ok</v>
          </cell>
          <cell r="AW136">
            <v>767.19309380000004</v>
          </cell>
          <cell r="AX136">
            <v>1.0963783155959987</v>
          </cell>
          <cell r="AY136">
            <v>17</v>
          </cell>
          <cell r="AZ136">
            <v>1.0963783155959987</v>
          </cell>
          <cell r="BA136">
            <v>1</v>
          </cell>
          <cell r="BB136" t="str">
            <v>1B</v>
          </cell>
          <cell r="BC136">
            <v>6.9793998982649348E-6</v>
          </cell>
          <cell r="BE136">
            <v>6.9793998982649348E-6</v>
          </cell>
          <cell r="BF136">
            <v>-5.1561819172158261</v>
          </cell>
          <cell r="BG136">
            <v>-5.1561819172158261</v>
          </cell>
          <cell r="BH136">
            <v>1.8602710394888566</v>
          </cell>
          <cell r="BI136">
            <v>2.0111630285343534</v>
          </cell>
          <cell r="BJ136">
            <v>2.1537213316233617</v>
          </cell>
          <cell r="BK136">
            <v>2.8849046847021658</v>
          </cell>
          <cell r="BL136">
            <v>0</v>
          </cell>
          <cell r="BM136">
            <v>0</v>
          </cell>
          <cell r="BN136">
            <v>1.7417889518391032</v>
          </cell>
          <cell r="BO136">
            <v>1.5908969627936065</v>
          </cell>
          <cell r="BP136">
            <v>1.4483386597045982</v>
          </cell>
          <cell r="BQ136">
            <v>0.71715530662579408</v>
          </cell>
          <cell r="BR136">
            <v>0</v>
          </cell>
          <cell r="BT136">
            <v>4.6800000000000001E-2</v>
          </cell>
          <cell r="BU136">
            <v>-1.329754146925876</v>
          </cell>
          <cell r="BV136">
            <v>0</v>
          </cell>
          <cell r="BW136">
            <v>591.06388363894075</v>
          </cell>
          <cell r="BX136">
            <v>3.9700000286102295</v>
          </cell>
          <cell r="BY136" t="str">
            <v>120-51-4</v>
          </cell>
          <cell r="BZ136" t="str">
            <v>O=C(OCc1ccccc1)c2ccccc2</v>
          </cell>
          <cell r="CA136">
            <v>0</v>
          </cell>
          <cell r="CB136">
            <v>0.2</v>
          </cell>
          <cell r="CC136">
            <v>3</v>
          </cell>
          <cell r="CD136">
            <v>1.6</v>
          </cell>
          <cell r="CE136" t="str">
            <v>OECD</v>
          </cell>
          <cell r="CF136">
            <v>0</v>
          </cell>
          <cell r="CG136" t="str">
            <v>NA</v>
          </cell>
          <cell r="CH136" t="str">
            <v>NA</v>
          </cell>
          <cell r="CI136">
            <v>297.2</v>
          </cell>
          <cell r="CJ136" t="str">
            <v>Inf</v>
          </cell>
          <cell r="CK136">
            <v>25000</v>
          </cell>
          <cell r="CL136">
            <v>0</v>
          </cell>
          <cell r="CM136">
            <v>1400.3015454202789</v>
          </cell>
          <cell r="CN136">
            <v>1.2517184405577724</v>
          </cell>
          <cell r="CO136" t="str">
            <v>OECD</v>
          </cell>
          <cell r="CP136">
            <v>1</v>
          </cell>
          <cell r="CQ136">
            <v>72.489000000000004</v>
          </cell>
          <cell r="CR136">
            <v>1.7417878827121254</v>
          </cell>
          <cell r="CS136">
            <v>142.46899999999999</v>
          </cell>
          <cell r="CT136">
            <v>767.19</v>
          </cell>
          <cell r="CU136">
            <v>5.75</v>
          </cell>
          <cell r="CV136">
            <v>1</v>
          </cell>
          <cell r="CW136" t="str">
            <v>Benzyl ester</v>
          </cell>
          <cell r="CX136">
            <v>1</v>
          </cell>
          <cell r="CY136" t="str">
            <v>belong to training set</v>
          </cell>
          <cell r="CZ136" t="str">
            <v>Weak sensitiser</v>
          </cell>
          <cell r="DA136">
            <v>3.97</v>
          </cell>
          <cell r="DB136" t="str">
            <v>Exp</v>
          </cell>
          <cell r="DC136">
            <v>-3.6498004549999998</v>
          </cell>
          <cell r="DD136" t="str">
            <v>Exp</v>
          </cell>
          <cell r="DE136">
            <v>1.558711017</v>
          </cell>
          <cell r="DF136">
            <v>17</v>
          </cell>
        </row>
        <row r="137">
          <cell r="A137" t="str">
            <v>97-53-0</v>
          </cell>
          <cell r="B137" t="str">
            <v>GR-57-0251-0</v>
          </cell>
          <cell r="C137" t="str">
            <v>Eugenol</v>
          </cell>
          <cell r="D137" t="str">
            <v>97-53-0</v>
          </cell>
          <cell r="E137">
            <v>164.2</v>
          </cell>
          <cell r="F137">
            <v>12.9</v>
          </cell>
          <cell r="G137">
            <v>1.1047834424841729</v>
          </cell>
          <cell r="H137" t="str">
            <v>Weak</v>
          </cell>
          <cell r="I137">
            <v>1</v>
          </cell>
          <cell r="J137"/>
          <cell r="K137">
            <v>12.9</v>
          </cell>
          <cell r="L137">
            <v>1.1047834424841729</v>
          </cell>
          <cell r="M137" t="str">
            <v>Ref 1</v>
          </cell>
          <cell r="N137">
            <v>1</v>
          </cell>
          <cell r="O137" t="str">
            <v>cp</v>
          </cell>
          <cell r="P137">
            <v>0</v>
          </cell>
          <cell r="Q137">
            <v>0</v>
          </cell>
          <cell r="R137" t="str">
            <v>fn</v>
          </cell>
          <cell r="S137">
            <v>1</v>
          </cell>
          <cell r="T137" t="str">
            <v>cp</v>
          </cell>
          <cell r="U137">
            <v>52.803325520000001</v>
          </cell>
          <cell r="V137">
            <v>34.745044200000002</v>
          </cell>
          <cell r="W137" t="str">
            <v>traces at 1071</v>
          </cell>
          <cell r="X137">
            <v>5.2142135542425057E-4</v>
          </cell>
          <cell r="Y137">
            <v>1.8469149495335608E-3</v>
          </cell>
          <cell r="Z137">
            <v>1.25006291</v>
          </cell>
          <cell r="AA137">
            <v>4000</v>
          </cell>
          <cell r="AB137">
            <v>4000</v>
          </cell>
          <cell r="AC137">
            <v>4000</v>
          </cell>
          <cell r="AD137">
            <v>1505.6941810000001</v>
          </cell>
          <cell r="AE137" t="str">
            <v>ok</v>
          </cell>
          <cell r="AF137">
            <v>1.2866</v>
          </cell>
          <cell r="AG137">
            <v>2.6900000000023283</v>
          </cell>
          <cell r="AH137"/>
          <cell r="AI137">
            <v>14.048029393867782</v>
          </cell>
          <cell r="AJ137">
            <v>1.0889945266564169</v>
          </cell>
          <cell r="AK137" t="str">
            <v>under</v>
          </cell>
          <cell r="AL137">
            <v>16.174672596870664</v>
          </cell>
          <cell r="AM137">
            <v>1.2538505889047027</v>
          </cell>
          <cell r="AN137">
            <v>4000</v>
          </cell>
          <cell r="AO137">
            <v>0</v>
          </cell>
          <cell r="AP137" t="str">
            <v>fn</v>
          </cell>
          <cell r="AQ137" t="str">
            <v>0 of 4</v>
          </cell>
          <cell r="AR137">
            <v>4000</v>
          </cell>
          <cell r="AS137" t="str">
            <v>0 of 4</v>
          </cell>
          <cell r="AT137">
            <v>4000</v>
          </cell>
          <cell r="AU137" t="str">
            <v>0 of 4</v>
          </cell>
          <cell r="AV137" t="str">
            <v>ok</v>
          </cell>
          <cell r="AW137">
            <v>1505.6941810000001</v>
          </cell>
          <cell r="AX137">
            <v>1.1047834424841729</v>
          </cell>
          <cell r="AY137">
            <v>11.6</v>
          </cell>
          <cell r="AZ137">
            <v>1.1509151635565036</v>
          </cell>
          <cell r="BA137">
            <v>1</v>
          </cell>
          <cell r="BB137" t="str">
            <v>1B</v>
          </cell>
          <cell r="BC137">
            <v>5.2142135542425057E-4</v>
          </cell>
          <cell r="BD137">
            <v>1.8469149495335608E-3</v>
          </cell>
          <cell r="BE137">
            <v>1.8469149495335608E-3</v>
          </cell>
          <cell r="BF137">
            <v>-3.2828111857626587</v>
          </cell>
          <cell r="BG137">
            <v>-2.7335531033679441</v>
          </cell>
          <cell r="BH137">
            <v>3.6020599913279625</v>
          </cell>
          <cell r="BI137">
            <v>3.6020599913279625</v>
          </cell>
          <cell r="BJ137">
            <v>3.6020599913279625</v>
          </cell>
          <cell r="BK137">
            <v>3.1777367720033176</v>
          </cell>
          <cell r="BL137">
            <v>1.8733707314531709</v>
          </cell>
          <cell r="BM137">
            <v>2.4226288138478855</v>
          </cell>
          <cell r="BN137">
            <v>0</v>
          </cell>
          <cell r="BO137">
            <v>0</v>
          </cell>
          <cell r="BP137">
            <v>0</v>
          </cell>
          <cell r="BQ137">
            <v>0.42432321932464223</v>
          </cell>
          <cell r="BR137">
            <v>2.4226288138478855</v>
          </cell>
          <cell r="BT137">
            <v>1.2866</v>
          </cell>
          <cell r="BU137">
            <v>0.10944354706434928</v>
          </cell>
          <cell r="BV137">
            <v>0</v>
          </cell>
          <cell r="BW137">
            <v>537.43702605552971</v>
          </cell>
          <cell r="BX137">
            <v>2.6900000000023283</v>
          </cell>
          <cell r="BY137" t="str">
            <v>97-53-0</v>
          </cell>
          <cell r="BZ137" t="str">
            <v>COc1cc(CC=C)ccc1O</v>
          </cell>
          <cell r="CA137">
            <v>1</v>
          </cell>
          <cell r="CB137">
            <v>9.1999999999999993</v>
          </cell>
          <cell r="CC137">
            <v>19.2</v>
          </cell>
          <cell r="CD137">
            <v>14.2</v>
          </cell>
          <cell r="CE137" t="str">
            <v>OECD</v>
          </cell>
          <cell r="CF137">
            <v>1</v>
          </cell>
          <cell r="CG137">
            <v>64.400000000000006</v>
          </cell>
          <cell r="CH137">
            <v>137.19999999999999</v>
          </cell>
          <cell r="CI137">
            <v>143.19999999999999</v>
          </cell>
          <cell r="CJ137">
            <v>64.400000000000006</v>
          </cell>
          <cell r="CK137">
            <v>392.20462850182713</v>
          </cell>
          <cell r="CL137">
            <v>1.8044272940956474</v>
          </cell>
          <cell r="CM137">
            <v>872.10718635809997</v>
          </cell>
          <cell r="CN137">
            <v>1.4573701434836228</v>
          </cell>
          <cell r="CO137" t="str">
            <v>OECD</v>
          </cell>
          <cell r="CP137">
            <v>0</v>
          </cell>
          <cell r="CQ137">
            <v>4000</v>
          </cell>
          <cell r="CR137">
            <v>0</v>
          </cell>
          <cell r="CS137">
            <v>4000</v>
          </cell>
          <cell r="CT137">
            <v>1505.69</v>
          </cell>
          <cell r="CU137">
            <v>1.25</v>
          </cell>
          <cell r="CV137">
            <v>1</v>
          </cell>
          <cell r="CW137" t="str">
            <v>1,2-Dihydroxybenzene derivative</v>
          </cell>
          <cell r="CX137">
            <v>1</v>
          </cell>
          <cell r="CY137" t="str">
            <v>belong to training set</v>
          </cell>
          <cell r="CZ137" t="str">
            <v>Non sensitiser</v>
          </cell>
          <cell r="DA137">
            <v>2.27</v>
          </cell>
          <cell r="DB137" t="str">
            <v>Exp</v>
          </cell>
          <cell r="DC137">
            <v>-1.6454997200000001</v>
          </cell>
          <cell r="DD137" t="str">
            <v>Exp</v>
          </cell>
          <cell r="DE137">
            <v>0.85014640699999999</v>
          </cell>
          <cell r="DF137">
            <v>11.6</v>
          </cell>
        </row>
        <row r="138">
          <cell r="A138" t="str">
            <v>103-41-3</v>
          </cell>
          <cell r="B138" t="str">
            <v>GR-83-8974-0</v>
          </cell>
          <cell r="C138" t="str">
            <v>Benzyl cinnamate</v>
          </cell>
          <cell r="D138" t="str">
            <v>103-41-3</v>
          </cell>
          <cell r="E138">
            <v>238.28</v>
          </cell>
          <cell r="F138">
            <v>18.399999999999999</v>
          </cell>
          <cell r="G138">
            <v>1.1122697684172707</v>
          </cell>
          <cell r="H138" t="str">
            <v>Weak</v>
          </cell>
          <cell r="I138">
            <v>1</v>
          </cell>
          <cell r="J138"/>
          <cell r="K138" t="str">
            <v>18.4</v>
          </cell>
          <cell r="L138">
            <v>1.1122697684172707</v>
          </cell>
          <cell r="M138" t="str">
            <v>RIFM DB</v>
          </cell>
          <cell r="N138">
            <v>1</v>
          </cell>
          <cell r="O138" t="str">
            <v>cp</v>
          </cell>
          <cell r="P138">
            <v>1</v>
          </cell>
          <cell r="Q138">
            <v>1</v>
          </cell>
          <cell r="R138" t="str">
            <v>cp</v>
          </cell>
          <cell r="S138">
            <v>1</v>
          </cell>
          <cell r="T138" t="str">
            <v>cp</v>
          </cell>
          <cell r="U138">
            <v>1.514810325</v>
          </cell>
          <cell r="V138">
            <v>1.909245342</v>
          </cell>
          <cell r="W138" t="str">
            <v>1147.4 (low quantity)</v>
          </cell>
          <cell r="X138">
            <v>1.0600005378112262E-5</v>
          </cell>
          <cell r="Y138">
            <v>1.0600005378112262E-5</v>
          </cell>
          <cell r="Z138">
            <v>8.656014356</v>
          </cell>
          <cell r="AA138">
            <v>10.98225001</v>
          </cell>
          <cell r="AB138">
            <v>26.442596089999999</v>
          </cell>
          <cell r="AC138">
            <v>38.295561370000001</v>
          </cell>
          <cell r="AD138">
            <v>4000</v>
          </cell>
          <cell r="AE138" t="str">
            <v>ok</v>
          </cell>
          <cell r="AF138">
            <v>6.1000000000000004E-3</v>
          </cell>
          <cell r="AG138">
            <v>3.7360000000116997</v>
          </cell>
          <cell r="AH138"/>
          <cell r="AI138">
            <v>43.514917032347185</v>
          </cell>
          <cell r="AJ138">
            <v>2.3649411430623477</v>
          </cell>
          <cell r="AK138" t="str">
            <v>under</v>
          </cell>
          <cell r="AL138">
            <v>7.5535803649717126</v>
          </cell>
          <cell r="AM138">
            <v>2.4359309242708913</v>
          </cell>
          <cell r="AN138">
            <v>10.98225001</v>
          </cell>
          <cell r="AO138">
            <v>1</v>
          </cell>
          <cell r="AP138" t="str">
            <v>cp</v>
          </cell>
          <cell r="AQ138" t="str">
            <v>2 of 2</v>
          </cell>
          <cell r="AR138">
            <v>26.442596089999999</v>
          </cell>
          <cell r="AS138" t="str">
            <v>2 of 2</v>
          </cell>
          <cell r="AT138">
            <v>38.295561370000001</v>
          </cell>
          <cell r="AU138" t="str">
            <v>2 of 2</v>
          </cell>
          <cell r="AV138" t="str">
            <v>ok</v>
          </cell>
          <cell r="AW138">
            <v>4000</v>
          </cell>
          <cell r="AX138">
            <v>1.1122697684172707</v>
          </cell>
          <cell r="AY138">
            <v>18.399999999999999</v>
          </cell>
          <cell r="AZ138">
            <v>1.1122697684172707</v>
          </cell>
          <cell r="BA138">
            <v>1</v>
          </cell>
          <cell r="BB138" t="str">
            <v>1B</v>
          </cell>
          <cell r="BC138">
            <v>1.0600005378112262E-5</v>
          </cell>
          <cell r="BE138">
            <v>1.0600005378112262E-5</v>
          </cell>
          <cell r="BF138">
            <v>-4.9746939143876929</v>
          </cell>
          <cell r="BG138">
            <v>-4.9746939143876929</v>
          </cell>
          <cell r="BH138">
            <v>1.040691326163335</v>
          </cell>
          <cell r="BI138">
            <v>1.4223040912150122</v>
          </cell>
          <cell r="BJ138">
            <v>1.5831484401768496</v>
          </cell>
          <cell r="BK138">
            <v>3.6020599913279625</v>
          </cell>
          <cell r="BL138">
            <v>0.18148800282813671</v>
          </cell>
          <cell r="BM138">
            <v>0.18148800282813671</v>
          </cell>
          <cell r="BN138">
            <v>2.5613686651646246</v>
          </cell>
          <cell r="BO138">
            <v>2.1797559001129478</v>
          </cell>
          <cell r="BP138">
            <v>2.0189115511511102</v>
          </cell>
          <cell r="BQ138">
            <v>0</v>
          </cell>
          <cell r="BR138">
            <v>0.18148800282813671</v>
          </cell>
          <cell r="BT138">
            <v>6.1000000000000004E-3</v>
          </cell>
          <cell r="BU138">
            <v>-2.2146701649892329</v>
          </cell>
          <cell r="BV138">
            <v>0</v>
          </cell>
          <cell r="BW138">
            <v>619.98160899989307</v>
          </cell>
          <cell r="BX138">
            <v>3.7360000000116997</v>
          </cell>
          <cell r="BY138" t="str">
            <v>103-41-3</v>
          </cell>
          <cell r="BZ138" t="str">
            <v>O=C(OCc1ccccc1)C=Cc2ccccc2</v>
          </cell>
          <cell r="CA138">
            <v>0</v>
          </cell>
          <cell r="CB138">
            <v>2.1800000000000002</v>
          </cell>
          <cell r="CC138">
            <v>3.24</v>
          </cell>
          <cell r="CD138">
            <v>2.71</v>
          </cell>
          <cell r="CE138" t="str">
            <v>OECD</v>
          </cell>
          <cell r="CF138">
            <v>0</v>
          </cell>
          <cell r="CG138" t="str">
            <v>NA</v>
          </cell>
          <cell r="CH138" t="str">
            <v>NA</v>
          </cell>
          <cell r="CI138">
            <v>1000</v>
          </cell>
          <cell r="CJ138" t="str">
            <v>Inf</v>
          </cell>
          <cell r="CK138">
            <v>25000</v>
          </cell>
          <cell r="CL138">
            <v>0</v>
          </cell>
          <cell r="CM138">
            <v>4196.7433271781101</v>
          </cell>
          <cell r="CN138">
            <v>0.77502760009884453</v>
          </cell>
          <cell r="CO138" t="str">
            <v>OECD</v>
          </cell>
          <cell r="CP138">
            <v>1</v>
          </cell>
          <cell r="CQ138">
            <v>10.98</v>
          </cell>
          <cell r="CR138">
            <v>2.5614576512138894</v>
          </cell>
          <cell r="CS138">
            <v>38.229999999999997</v>
          </cell>
          <cell r="CT138">
            <v>4000</v>
          </cell>
          <cell r="CU138">
            <v>8.66</v>
          </cell>
          <cell r="CV138">
            <v>1</v>
          </cell>
          <cell r="CW138" t="str">
            <v>alpha,beta-Unsaturated ester or precursor, Benzyl ester</v>
          </cell>
          <cell r="CX138">
            <v>1</v>
          </cell>
          <cell r="CZ138" t="str">
            <v>Weak sensitiser</v>
          </cell>
          <cell r="DA138">
            <v>3.621872105</v>
          </cell>
          <cell r="DB138" t="str">
            <v>Pred</v>
          </cell>
          <cell r="DC138">
            <v>-5</v>
          </cell>
          <cell r="DD138" t="str">
            <v>Exp</v>
          </cell>
          <cell r="DE138">
            <v>2.0655839980000001</v>
          </cell>
          <cell r="DF138">
            <v>18.399999999999999</v>
          </cell>
        </row>
        <row r="139">
          <cell r="A139" t="str">
            <v>87-86-5</v>
          </cell>
          <cell r="B139" t="str">
            <v>GR-60-8088-0</v>
          </cell>
          <cell r="C139" t="str">
            <v>Pentachlorophenol</v>
          </cell>
          <cell r="D139" t="str">
            <v>87-86-5</v>
          </cell>
          <cell r="E139">
            <v>266.33999999999997</v>
          </cell>
          <cell r="F139">
            <v>20</v>
          </cell>
          <cell r="G139">
            <v>1.1244063997450291</v>
          </cell>
          <cell r="H139" t="str">
            <v>weak</v>
          </cell>
          <cell r="I139">
            <v>1</v>
          </cell>
          <cell r="J139"/>
          <cell r="K139">
            <v>20</v>
          </cell>
          <cell r="L139">
            <v>1.1244063997450291</v>
          </cell>
          <cell r="M139" t="str">
            <v>Ref 4</v>
          </cell>
          <cell r="N139">
            <v>0</v>
          </cell>
          <cell r="O139" t="str">
            <v>fn</v>
          </cell>
          <cell r="P139">
            <v>0</v>
          </cell>
          <cell r="Q139">
            <v>0</v>
          </cell>
          <cell r="R139" t="str">
            <v>fn</v>
          </cell>
          <cell r="S139">
            <v>0</v>
          </cell>
          <cell r="T139" t="str">
            <v>fn</v>
          </cell>
          <cell r="U139">
            <v>1</v>
          </cell>
          <cell r="V139">
            <v>7</v>
          </cell>
          <cell r="W139" t="str">
            <v>no Adduct</v>
          </cell>
          <cell r="X139">
            <v>6.9793998982649348E-6</v>
          </cell>
          <cell r="Y139">
            <v>6.9793998982649348E-6</v>
          </cell>
          <cell r="Z139">
            <v>1</v>
          </cell>
          <cell r="AA139">
            <v>4000</v>
          </cell>
          <cell r="AB139">
            <v>4000</v>
          </cell>
          <cell r="AC139">
            <v>4000</v>
          </cell>
          <cell r="AD139">
            <v>27.7</v>
          </cell>
          <cell r="AE139" t="str">
            <v>ok</v>
          </cell>
          <cell r="AF139">
            <v>8.9999999999999998E-4</v>
          </cell>
          <cell r="AG139">
            <v>4.5299999713897705</v>
          </cell>
          <cell r="AH139"/>
          <cell r="AI139">
            <v>70.914175333591345</v>
          </cell>
          <cell r="AJ139">
            <v>3.5457087666795677</v>
          </cell>
          <cell r="AK139" t="str">
            <v>under</v>
          </cell>
          <cell r="AL139"/>
          <cell r="AM139"/>
          <cell r="AN139">
            <v>4000</v>
          </cell>
          <cell r="AO139">
            <v>0</v>
          </cell>
          <cell r="AP139" t="str">
            <v>fn</v>
          </cell>
          <cell r="AQ139" t="str">
            <v>0 of 2</v>
          </cell>
          <cell r="AR139">
            <v>4000</v>
          </cell>
          <cell r="AS139" t="str">
            <v>0 of 2</v>
          </cell>
          <cell r="AT139">
            <v>4000</v>
          </cell>
          <cell r="AU139" t="str">
            <v>0 of 2</v>
          </cell>
          <cell r="AV139" t="str">
            <v>ok</v>
          </cell>
          <cell r="AW139">
            <v>27.7</v>
          </cell>
          <cell r="AX139">
            <v>1.1244063997450291</v>
          </cell>
          <cell r="AY139">
            <v>20</v>
          </cell>
          <cell r="AZ139">
            <v>1.1244063997450291</v>
          </cell>
          <cell r="BA139">
            <v>1</v>
          </cell>
          <cell r="BB139" t="str">
            <v>1B</v>
          </cell>
          <cell r="BC139">
            <v>6.9793998982649348E-6</v>
          </cell>
          <cell r="BE139">
            <v>6.9793998982649348E-6</v>
          </cell>
          <cell r="BF139">
            <v>-5.1561819172158261</v>
          </cell>
          <cell r="BG139">
            <v>-5.1561819172158261</v>
          </cell>
          <cell r="BH139">
            <v>3.6020599913279625</v>
          </cell>
          <cell r="BI139">
            <v>3.6020599913279625</v>
          </cell>
          <cell r="BJ139">
            <v>3.6020599913279625</v>
          </cell>
          <cell r="BK139">
            <v>1.4424797690644486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2.1595802222635112</v>
          </cell>
          <cell r="BR139">
            <v>0</v>
          </cell>
          <cell r="BT139">
            <v>8.9999999999999998E-4</v>
          </cell>
          <cell r="BU139">
            <v>-3.0457574905606752</v>
          </cell>
          <cell r="BV139">
            <v>0</v>
          </cell>
          <cell r="BW139">
            <v>584.87931345589459</v>
          </cell>
          <cell r="BX139">
            <v>4.5299999713897705</v>
          </cell>
          <cell r="BY139" t="str">
            <v>87-86-5</v>
          </cell>
          <cell r="BZ139" t="str">
            <v>Oc1c(Cl)c(Cl)c(Cl)c(Cl)c1Cl</v>
          </cell>
          <cell r="CA139">
            <v>1</v>
          </cell>
          <cell r="CB139">
            <v>0</v>
          </cell>
          <cell r="CC139">
            <v>14.5</v>
          </cell>
          <cell r="CD139">
            <v>7.25</v>
          </cell>
          <cell r="CE139" t="str">
            <v>OECD</v>
          </cell>
          <cell r="CF139">
            <v>1</v>
          </cell>
          <cell r="CG139" t="str">
            <v>NA</v>
          </cell>
          <cell r="CH139">
            <v>19.04</v>
          </cell>
          <cell r="CI139">
            <v>33.4</v>
          </cell>
          <cell r="CJ139">
            <v>19.04</v>
          </cell>
          <cell r="CK139">
            <v>71.487572276038151</v>
          </cell>
          <cell r="CL139">
            <v>2.5437094600325922</v>
          </cell>
          <cell r="CM139">
            <v>125.40361943380643</v>
          </cell>
          <cell r="CN139">
            <v>2.2996299372694833</v>
          </cell>
          <cell r="CO139" t="str">
            <v>OECD</v>
          </cell>
          <cell r="CP139">
            <v>0</v>
          </cell>
          <cell r="CQ139">
            <v>4000</v>
          </cell>
          <cell r="CR139">
            <v>0</v>
          </cell>
          <cell r="CS139">
            <v>4000</v>
          </cell>
          <cell r="CT139">
            <v>27.7</v>
          </cell>
          <cell r="CU139">
            <v>1</v>
          </cell>
          <cell r="CV139">
            <v>1</v>
          </cell>
          <cell r="CW139" t="str">
            <v>Substituted phenol</v>
          </cell>
          <cell r="CX139">
            <v>1</v>
          </cell>
          <cell r="CY139" t="str">
            <v>belong to training set</v>
          </cell>
          <cell r="CZ139" t="str">
            <v>Non sensitiser</v>
          </cell>
          <cell r="DA139">
            <v>5.12</v>
          </cell>
          <cell r="DB139" t="str">
            <v>Exp</v>
          </cell>
          <cell r="DC139">
            <v>-3.958599419</v>
          </cell>
          <cell r="DD139" t="str">
            <v>Exp</v>
          </cell>
          <cell r="DE139">
            <v>2.66</v>
          </cell>
          <cell r="DF139">
            <v>20</v>
          </cell>
        </row>
        <row r="140">
          <cell r="A140" t="str">
            <v>66-27-3</v>
          </cell>
          <cell r="B140" t="str">
            <v>GR-87-5845-1</v>
          </cell>
          <cell r="C140" t="str">
            <v>Methyl methanesulphonate</v>
          </cell>
          <cell r="D140" t="str">
            <v>66-27-3</v>
          </cell>
          <cell r="E140">
            <v>110.13</v>
          </cell>
          <cell r="F140">
            <v>8.1</v>
          </cell>
          <cell r="G140">
            <v>1.1334206203449995</v>
          </cell>
          <cell r="H140" t="str">
            <v>moderate</v>
          </cell>
          <cell r="I140">
            <v>1</v>
          </cell>
          <cell r="J140"/>
          <cell r="K140">
            <v>8.1</v>
          </cell>
          <cell r="L140">
            <v>1.1334206203449995</v>
          </cell>
          <cell r="M140" t="str">
            <v>Ref 11</v>
          </cell>
          <cell r="N140">
            <v>1</v>
          </cell>
          <cell r="O140" t="str">
            <v>cp</v>
          </cell>
          <cell r="P140">
            <v>1</v>
          </cell>
          <cell r="Q140">
            <v>1</v>
          </cell>
          <cell r="R140" t="str">
            <v>cp</v>
          </cell>
          <cell r="S140">
            <v>1</v>
          </cell>
          <cell r="T140" t="str">
            <v>cp</v>
          </cell>
          <cell r="U140">
            <v>81</v>
          </cell>
          <cell r="V140">
            <v>2</v>
          </cell>
          <cell r="W140" t="str">
            <v>923.3</v>
          </cell>
          <cell r="X140">
            <v>1.153285560292813E-3</v>
          </cell>
          <cell r="Y140">
            <v>1.153285560292813E-3</v>
          </cell>
          <cell r="Z140">
            <v>516.46801749999997</v>
          </cell>
          <cell r="AA140">
            <v>48.02877393</v>
          </cell>
          <cell r="AB140">
            <v>77.624046719999996</v>
          </cell>
          <cell r="AC140">
            <v>122.32971360000001</v>
          </cell>
          <cell r="AD140">
            <v>652.15823639999996</v>
          </cell>
          <cell r="AE140" t="str">
            <v>ok</v>
          </cell>
          <cell r="AF140">
            <v>44.796300000000002</v>
          </cell>
          <cell r="AG140">
            <v>-0.73020000000269647</v>
          </cell>
          <cell r="AH140"/>
          <cell r="AI140">
            <v>4.1323304728810877</v>
          </cell>
          <cell r="AJ140">
            <v>1.9601530064347996</v>
          </cell>
          <cell r="AK140" t="str">
            <v>over</v>
          </cell>
          <cell r="AL140"/>
          <cell r="AM140"/>
          <cell r="AN140">
            <v>48.02877393</v>
          </cell>
          <cell r="AO140">
            <v>1</v>
          </cell>
          <cell r="AP140" t="str">
            <v>cp</v>
          </cell>
          <cell r="AQ140" t="str">
            <v>2 of 2</v>
          </cell>
          <cell r="AR140">
            <v>77.624046719999996</v>
          </cell>
          <cell r="AS140" t="str">
            <v>2 of 2</v>
          </cell>
          <cell r="AT140">
            <v>122.32971360000001</v>
          </cell>
          <cell r="AU140" t="str">
            <v>2 of 2</v>
          </cell>
          <cell r="AV140" t="str">
            <v>ok</v>
          </cell>
          <cell r="AW140">
            <v>652.15823639999996</v>
          </cell>
          <cell r="AX140">
            <v>1.1334206203449995</v>
          </cell>
          <cell r="AY140">
            <v>8.1</v>
          </cell>
          <cell r="AZ140">
            <v>1.1334206203449995</v>
          </cell>
          <cell r="BA140">
            <v>1</v>
          </cell>
          <cell r="BB140" t="str">
            <v>1B</v>
          </cell>
          <cell r="BC140">
            <v>1.153285560292813E-3</v>
          </cell>
          <cell r="BE140">
            <v>1.153285560292813E-3</v>
          </cell>
          <cell r="BF140">
            <v>-2.9380631455201751</v>
          </cell>
          <cell r="BG140">
            <v>-2.9380631455201751</v>
          </cell>
          <cell r="BH140">
            <v>1.6815015001881639</v>
          </cell>
          <cell r="BI140">
            <v>1.8899962797638852</v>
          </cell>
          <cell r="BJ140">
            <v>2.0875319589590982</v>
          </cell>
          <cell r="BK140">
            <v>2.8143529835503234</v>
          </cell>
          <cell r="BL140">
            <v>2.2181187716956545</v>
          </cell>
          <cell r="BM140">
            <v>2.2181187716956545</v>
          </cell>
          <cell r="BN140">
            <v>1.9205584911397959</v>
          </cell>
          <cell r="BO140">
            <v>1.7120637115640747</v>
          </cell>
          <cell r="BP140">
            <v>1.5145280323688617</v>
          </cell>
          <cell r="BQ140">
            <v>0.78770700777763647</v>
          </cell>
          <cell r="BR140">
            <v>2.2181187716956545</v>
          </cell>
          <cell r="BT140">
            <v>44.796300000000002</v>
          </cell>
          <cell r="BU140">
            <v>1.6512421444458532</v>
          </cell>
          <cell r="BV140">
            <v>0.65124214444585315</v>
          </cell>
          <cell r="BW140">
            <v>266.5044475607574</v>
          </cell>
          <cell r="BX140">
            <v>-0.73020000000269647</v>
          </cell>
          <cell r="BY140" t="str">
            <v>66-27-3</v>
          </cell>
          <cell r="BZ140" t="str">
            <v>COS(C)(=O)=O</v>
          </cell>
          <cell r="CA140">
            <v>1</v>
          </cell>
          <cell r="CB140">
            <v>93</v>
          </cell>
          <cell r="CC140">
            <v>10.3</v>
          </cell>
          <cell r="CD140">
            <v>51.65</v>
          </cell>
          <cell r="CE140" t="str">
            <v>OECD</v>
          </cell>
          <cell r="CF140">
            <v>0</v>
          </cell>
          <cell r="CG140" t="str">
            <v>NA</v>
          </cell>
          <cell r="CH140" t="str">
            <v>NA</v>
          </cell>
          <cell r="CI140">
            <v>8.799987239</v>
          </cell>
          <cell r="CJ140" t="str">
            <v>Inf</v>
          </cell>
          <cell r="CK140">
            <v>25000</v>
          </cell>
          <cell r="CL140">
            <v>0</v>
          </cell>
          <cell r="CM140">
            <v>79.90545027694543</v>
          </cell>
          <cell r="CN140">
            <v>2.4953636055223249</v>
          </cell>
          <cell r="CO140" t="str">
            <v>OECD</v>
          </cell>
          <cell r="CP140">
            <v>1</v>
          </cell>
          <cell r="CQ140">
            <v>48.02877393</v>
          </cell>
          <cell r="CR140">
            <v>1.9205584911397986</v>
          </cell>
          <cell r="CS140">
            <v>122.32971360000001</v>
          </cell>
          <cell r="CT140">
            <v>652.15823639999996</v>
          </cell>
          <cell r="CU140">
            <v>516.46801749999997</v>
          </cell>
          <cell r="CV140">
            <v>1</v>
          </cell>
          <cell r="CW140" t="str">
            <v>Alkyl sulphate or sulphonate</v>
          </cell>
          <cell r="CX140">
            <v>1</v>
          </cell>
          <cell r="CY140" t="str">
            <v>belong to training set</v>
          </cell>
          <cell r="CZ140" t="str">
            <v>Strong sensitiser</v>
          </cell>
          <cell r="DA140">
            <v>0.20263587499999999</v>
          </cell>
          <cell r="DB140" t="str">
            <v>Pred</v>
          </cell>
          <cell r="DC140">
            <v>-0.14337080799999999</v>
          </cell>
          <cell r="DD140" t="str">
            <v>Pred</v>
          </cell>
          <cell r="DE140">
            <v>0.50752475399999997</v>
          </cell>
          <cell r="DF140">
            <v>8.1</v>
          </cell>
        </row>
        <row r="141">
          <cell r="A141" t="str">
            <v>143-15-7</v>
          </cell>
          <cell r="B141" t="str">
            <v>GR-60-8530-0</v>
          </cell>
          <cell r="C141" t="str">
            <v>1-Bromododecane</v>
          </cell>
          <cell r="D141" t="str">
            <v>143-15-7</v>
          </cell>
          <cell r="E141">
            <v>249.23</v>
          </cell>
          <cell r="F141">
            <v>18</v>
          </cell>
          <cell r="G141">
            <v>1.1413278123793331</v>
          </cell>
          <cell r="H141" t="str">
            <v>Weak</v>
          </cell>
          <cell r="I141">
            <v>1</v>
          </cell>
          <cell r="J141"/>
          <cell r="K141">
            <v>10</v>
          </cell>
          <cell r="L141">
            <v>1.1413278123793331</v>
          </cell>
          <cell r="M141" t="str">
            <v>Ref 25</v>
          </cell>
          <cell r="N141">
            <v>0</v>
          </cell>
          <cell r="O141" t="str">
            <v>fn</v>
          </cell>
          <cell r="P141">
            <v>1</v>
          </cell>
          <cell r="Q141">
            <v>1</v>
          </cell>
          <cell r="R141" t="str">
            <v>cp</v>
          </cell>
          <cell r="S141">
            <v>1</v>
          </cell>
          <cell r="T141" t="str">
            <v>cp</v>
          </cell>
          <cell r="U141">
            <v>7</v>
          </cell>
          <cell r="V141">
            <v>6</v>
          </cell>
          <cell r="W141" t="str">
            <v>no Adduct</v>
          </cell>
          <cell r="X141">
            <v>5.0396314468635678E-5</v>
          </cell>
          <cell r="Y141">
            <v>5.0396314468635678E-5</v>
          </cell>
          <cell r="Z141">
            <v>2.22442758</v>
          </cell>
          <cell r="AA141">
            <v>44</v>
          </cell>
          <cell r="AB141">
            <v>62</v>
          </cell>
          <cell r="AC141">
            <v>4000</v>
          </cell>
          <cell r="AD141">
            <v>95.981438519999998</v>
          </cell>
          <cell r="AE141" t="str">
            <v>ok</v>
          </cell>
          <cell r="AF141">
            <v>1.4664999999999999</v>
          </cell>
          <cell r="AG141">
            <v>6.2670000000071013</v>
          </cell>
          <cell r="AH141"/>
          <cell r="AI141">
            <v>14.046876985363856</v>
          </cell>
          <cell r="AJ141">
            <v>1.2814236231124616</v>
          </cell>
          <cell r="AK141" t="str">
            <v>over</v>
          </cell>
          <cell r="AL141">
            <v>40.197323793831778</v>
          </cell>
          <cell r="AM141">
            <v>2.2331846552128773</v>
          </cell>
          <cell r="AN141">
            <v>44</v>
          </cell>
          <cell r="AO141">
            <v>1</v>
          </cell>
          <cell r="AP141" t="str">
            <v>cp</v>
          </cell>
          <cell r="AQ141" t="str">
            <v>5 of 7</v>
          </cell>
          <cell r="AR141">
            <v>62</v>
          </cell>
          <cell r="AS141" t="str">
            <v>5 of 7</v>
          </cell>
          <cell r="AT141">
            <v>4000</v>
          </cell>
          <cell r="AU141" t="str">
            <v>0 of 7</v>
          </cell>
          <cell r="AV141" t="str">
            <v>ok</v>
          </cell>
          <cell r="AW141">
            <v>95.981438519999998</v>
          </cell>
          <cell r="AX141">
            <v>1.1413278123793331</v>
          </cell>
          <cell r="BA141">
            <v>1</v>
          </cell>
          <cell r="BB141" t="str">
            <v>1B</v>
          </cell>
          <cell r="BC141">
            <v>5.0396314468635678E-5</v>
          </cell>
          <cell r="BE141">
            <v>5.0396314468635678E-5</v>
          </cell>
          <cell r="BF141">
            <v>-4.2976012227699494</v>
          </cell>
          <cell r="BG141">
            <v>-4.2976012227699494</v>
          </cell>
          <cell r="BH141">
            <v>1.6434526764861874</v>
          </cell>
          <cell r="BI141">
            <v>1.7923916894982539</v>
          </cell>
          <cell r="BJ141">
            <v>3.6020599913279625</v>
          </cell>
          <cell r="BK141">
            <v>1.9821872546255381</v>
          </cell>
          <cell r="BL141">
            <v>0.85858069444588025</v>
          </cell>
          <cell r="BM141">
            <v>0.85858069444588025</v>
          </cell>
          <cell r="BN141">
            <v>1.9586073148417724</v>
          </cell>
          <cell r="BO141">
            <v>1.8096683018297059</v>
          </cell>
          <cell r="BP141">
            <v>0</v>
          </cell>
          <cell r="BQ141">
            <v>1.6198727367024217</v>
          </cell>
          <cell r="BR141">
            <v>0</v>
          </cell>
          <cell r="BT141">
            <v>1.4664999999999999</v>
          </cell>
          <cell r="BU141">
            <v>0.16628206731657091</v>
          </cell>
          <cell r="BV141">
            <v>0</v>
          </cell>
          <cell r="BW141">
            <v>537.83766036573797</v>
          </cell>
          <cell r="BX141">
            <v>6.2670000000071013</v>
          </cell>
          <cell r="BZ141" t="str">
            <v>CCCCCCCCCCCCBr</v>
          </cell>
          <cell r="CA141"/>
          <cell r="CE141"/>
          <cell r="CF141"/>
          <cell r="CL141"/>
          <cell r="CN141"/>
          <cell r="CO141"/>
          <cell r="DF141"/>
        </row>
        <row r="142">
          <cell r="A142" t="str">
            <v>39236-46-9</v>
          </cell>
          <cell r="B142" t="str">
            <v>GR-87-1799-0</v>
          </cell>
          <cell r="C142" t="str">
            <v xml:space="preserve">Imidazolidinyl urea </v>
          </cell>
          <cell r="D142" t="str">
            <v>39236-46-9</v>
          </cell>
          <cell r="E142">
            <v>388.29</v>
          </cell>
          <cell r="F142">
            <v>24</v>
          </cell>
          <cell r="G142">
            <v>1.2089449641814862</v>
          </cell>
          <cell r="H142" t="str">
            <v>weak</v>
          </cell>
          <cell r="I142">
            <v>1</v>
          </cell>
          <cell r="J142"/>
          <cell r="K142">
            <v>24</v>
          </cell>
          <cell r="L142">
            <v>1.2089449641814862</v>
          </cell>
          <cell r="M142" t="str">
            <v>Ref 29</v>
          </cell>
          <cell r="N142">
            <v>1</v>
          </cell>
          <cell r="O142" t="str">
            <v>cp</v>
          </cell>
          <cell r="P142">
            <v>1</v>
          </cell>
          <cell r="Q142">
            <v>1</v>
          </cell>
          <cell r="R142" t="str">
            <v>cp</v>
          </cell>
          <cell r="S142">
            <v>1</v>
          </cell>
          <cell r="T142" t="str">
            <v>cp</v>
          </cell>
          <cell r="U142">
            <v>97.852948339999998</v>
          </cell>
          <cell r="V142">
            <v>87.634125890000007</v>
          </cell>
          <cell r="W142" t="str">
            <v>960.3</v>
          </cell>
          <cell r="X142">
            <v>2.6674129207637379E-3</v>
          </cell>
          <cell r="Y142">
            <v>2.6674129207637379E-3</v>
          </cell>
          <cell r="Z142">
            <v>2.8921365300000001</v>
          </cell>
          <cell r="AA142">
            <v>45.428423780000003</v>
          </cell>
          <cell r="AB142">
            <v>44.351472469999997</v>
          </cell>
          <cell r="AC142">
            <v>41.946825949999997</v>
          </cell>
          <cell r="AD142">
            <v>90.382589499999995</v>
          </cell>
          <cell r="AE142" t="str">
            <v>ok</v>
          </cell>
          <cell r="AF142">
            <v>0</v>
          </cell>
          <cell r="AG142">
            <v>-3.4308000000019092</v>
          </cell>
          <cell r="AH142"/>
          <cell r="AI142">
            <v>4.7951946905010754</v>
          </cell>
          <cell r="AJ142">
            <v>5.0050105468172577</v>
          </cell>
          <cell r="AK142" t="str">
            <v>over</v>
          </cell>
          <cell r="AL142"/>
          <cell r="AM142"/>
          <cell r="AN142">
            <v>45.428423780000003</v>
          </cell>
          <cell r="AO142">
            <v>1</v>
          </cell>
          <cell r="AP142" t="str">
            <v>cp</v>
          </cell>
          <cell r="AQ142" t="str">
            <v>3 of 4</v>
          </cell>
          <cell r="AR142">
            <v>44.351472469999997</v>
          </cell>
          <cell r="AS142" t="str">
            <v>2 of 4</v>
          </cell>
          <cell r="AT142">
            <v>41.946825949999997</v>
          </cell>
          <cell r="AU142" t="str">
            <v>1 of 4</v>
          </cell>
          <cell r="AV142" t="str">
            <v>ok</v>
          </cell>
          <cell r="AW142">
            <v>90.382589499999995</v>
          </cell>
          <cell r="AX142">
            <v>1.2089449641814862</v>
          </cell>
          <cell r="AY142">
            <v>24</v>
          </cell>
          <cell r="AZ142">
            <v>1.2089449641814862</v>
          </cell>
          <cell r="BA142">
            <v>1</v>
          </cell>
          <cell r="BB142" t="str">
            <v>1B</v>
          </cell>
          <cell r="BC142">
            <v>2.6674129207637379E-3</v>
          </cell>
          <cell r="BE142">
            <v>2.6674129207637379E-3</v>
          </cell>
          <cell r="BF142">
            <v>-2.5739097494664112</v>
          </cell>
          <cell r="BG142">
            <v>-2.5739097494664112</v>
          </cell>
          <cell r="BH142">
            <v>1.6573276684561877</v>
          </cell>
          <cell r="BI142">
            <v>1.6469080429948069</v>
          </cell>
          <cell r="BJ142">
            <v>1.62269910403117</v>
          </cell>
          <cell r="BK142">
            <v>1.9560847798968262</v>
          </cell>
          <cell r="BL142">
            <v>2.5822721677494185</v>
          </cell>
          <cell r="BM142">
            <v>2.5822721677494185</v>
          </cell>
          <cell r="BN142">
            <v>1.9447323228717721</v>
          </cell>
          <cell r="BO142">
            <v>1.955151948333153</v>
          </cell>
          <cell r="BP142">
            <v>1.9793608872967898</v>
          </cell>
          <cell r="BQ142">
            <v>1.6459752114311337</v>
          </cell>
          <cell r="BR142">
            <v>2.5822721677494185</v>
          </cell>
          <cell r="BT142">
            <v>0</v>
          </cell>
          <cell r="BU142">
            <v>-4</v>
          </cell>
          <cell r="BV142">
            <v>0</v>
          </cell>
          <cell r="BW142">
            <v>1185.5831140019</v>
          </cell>
          <cell r="BX142">
            <v>-3.4308000000019092</v>
          </cell>
          <cell r="BY142" t="str">
            <v>39236-46-9</v>
          </cell>
          <cell r="BZ142" t="str">
            <v>OCN2C(NC(=O)NCNC(=O)NC1N(CO)C(=O)NC1=O)C(=O)NC2=O</v>
          </cell>
          <cell r="CA142">
            <v>1</v>
          </cell>
          <cell r="CB142">
            <v>52.3</v>
          </cell>
          <cell r="CC142">
            <v>1.3</v>
          </cell>
          <cell r="CD142">
            <v>26.8</v>
          </cell>
          <cell r="CE142" t="str">
            <v>OECD</v>
          </cell>
          <cell r="CF142">
            <v>1</v>
          </cell>
          <cell r="CG142">
            <v>42.3</v>
          </cell>
          <cell r="CH142">
            <v>39.299999999999997</v>
          </cell>
          <cell r="CI142">
            <v>40.1</v>
          </cell>
          <cell r="CJ142">
            <v>39.299999999999997</v>
          </cell>
          <cell r="CK142">
            <v>101.21301089391949</v>
          </cell>
          <cell r="CL142">
            <v>2.3927036641897033</v>
          </cell>
          <cell r="CM142">
            <v>103.27332663730716</v>
          </cell>
          <cell r="CN142">
            <v>2.3839518419449477</v>
          </cell>
          <cell r="CO142" t="str">
            <v>OECD</v>
          </cell>
          <cell r="CP142">
            <v>1</v>
          </cell>
          <cell r="CQ142">
            <v>45.427999999999997</v>
          </cell>
          <cell r="CR142">
            <v>1.9447363742158161</v>
          </cell>
          <cell r="CS142">
            <v>41.947000000000003</v>
          </cell>
          <cell r="CT142">
            <v>90.38</v>
          </cell>
          <cell r="CU142">
            <v>2.89</v>
          </cell>
          <cell r="CV142">
            <v>1</v>
          </cell>
          <cell r="CW142" t="str">
            <v>Formaldehyde donor</v>
          </cell>
          <cell r="CX142">
            <v>1</v>
          </cell>
          <cell r="CZ142" t="str">
            <v>Non sensitiser</v>
          </cell>
          <cell r="DA142">
            <v>-0.859706635</v>
          </cell>
          <cell r="DB142" t="str">
            <v>Pred</v>
          </cell>
          <cell r="DC142">
            <v>-10.26769975</v>
          </cell>
          <cell r="DD142" t="str">
            <v>Pred</v>
          </cell>
          <cell r="DE142">
            <v>0.41736066999999999</v>
          </cell>
          <cell r="DF142">
            <v>24</v>
          </cell>
        </row>
        <row r="143">
          <cell r="A143" t="str">
            <v>111-25-1</v>
          </cell>
          <cell r="B143" t="str">
            <v>GR-60-7942-0</v>
          </cell>
          <cell r="C143" t="str">
            <v>1-Bromohexane</v>
          </cell>
          <cell r="D143" t="str">
            <v>111-25-1</v>
          </cell>
          <cell r="E143">
            <v>165.07</v>
          </cell>
          <cell r="F143">
            <v>10</v>
          </cell>
          <cell r="G143">
            <v>1.2176681512862788</v>
          </cell>
          <cell r="H143" t="str">
            <v>weak</v>
          </cell>
          <cell r="I143">
            <v>1</v>
          </cell>
          <cell r="J143"/>
          <cell r="K143">
            <v>10</v>
          </cell>
          <cell r="L143">
            <v>1.2176681512862788</v>
          </cell>
          <cell r="M143" t="str">
            <v>Ref 11</v>
          </cell>
          <cell r="N143">
            <v>1</v>
          </cell>
          <cell r="O143" t="str">
            <v>cp</v>
          </cell>
          <cell r="P143">
            <v>1</v>
          </cell>
          <cell r="Q143">
            <v>1</v>
          </cell>
          <cell r="R143" t="str">
            <v>cp</v>
          </cell>
          <cell r="S143">
            <v>1</v>
          </cell>
          <cell r="T143" t="str">
            <v>cp</v>
          </cell>
          <cell r="U143">
            <v>36.909338830000003</v>
          </cell>
          <cell r="V143">
            <v>5.6576807479999998</v>
          </cell>
          <cell r="W143" t="str">
            <v>993.5</v>
          </cell>
          <cell r="X143">
            <v>3.1985932490938252E-4</v>
          </cell>
          <cell r="Y143">
            <v>3.1985932490938252E-4</v>
          </cell>
          <cell r="Z143">
            <v>2</v>
          </cell>
          <cell r="AA143">
            <v>128.1</v>
          </cell>
          <cell r="AB143">
            <v>4000</v>
          </cell>
          <cell r="AC143">
            <v>4000</v>
          </cell>
          <cell r="AD143">
            <v>391.9</v>
          </cell>
          <cell r="AE143" t="str">
            <v>ok</v>
          </cell>
          <cell r="AF143">
            <v>586.61850000000004</v>
          </cell>
          <cell r="AG143">
            <v>3.5310000000026776</v>
          </cell>
          <cell r="AH143"/>
          <cell r="AI143">
            <v>18.601288713895368</v>
          </cell>
          <cell r="AJ143">
            <v>1.860128871389537</v>
          </cell>
          <cell r="AK143" t="str">
            <v>under</v>
          </cell>
          <cell r="AL143">
            <v>106.76963829980014</v>
          </cell>
          <cell r="AM143">
            <v>10.676963829980012</v>
          </cell>
          <cell r="AN143">
            <v>128.1</v>
          </cell>
          <cell r="AO143">
            <v>1</v>
          </cell>
          <cell r="AP143" t="str">
            <v>cp</v>
          </cell>
          <cell r="AQ143" t="str">
            <v>2 of 2</v>
          </cell>
          <cell r="AR143">
            <v>4000</v>
          </cell>
          <cell r="AS143" t="str">
            <v>0 of 2</v>
          </cell>
          <cell r="AT143">
            <v>4000</v>
          </cell>
          <cell r="AU143" t="str">
            <v>0 of 2</v>
          </cell>
          <cell r="AV143" t="str">
            <v>ok</v>
          </cell>
          <cell r="AW143">
            <v>391.9</v>
          </cell>
          <cell r="AX143">
            <v>1.2176681512862788</v>
          </cell>
          <cell r="AY143">
            <v>10</v>
          </cell>
          <cell r="AZ143">
            <v>1.2176681512862788</v>
          </cell>
          <cell r="BA143">
            <v>1</v>
          </cell>
          <cell r="BB143" t="str">
            <v>1B</v>
          </cell>
          <cell r="BC143">
            <v>3.1985932490938252E-4</v>
          </cell>
          <cell r="BE143">
            <v>3.1985932490938252E-4</v>
          </cell>
          <cell r="BF143">
            <v>-3.4950409837062844</v>
          </cell>
          <cell r="BG143">
            <v>-3.4950409837062844</v>
          </cell>
          <cell r="BH143">
            <v>2.1075491297446862</v>
          </cell>
          <cell r="BI143">
            <v>3.6020599913279625</v>
          </cell>
          <cell r="BJ143">
            <v>3.6020599913279625</v>
          </cell>
          <cell r="BK143">
            <v>2.5931752634781025</v>
          </cell>
          <cell r="BL143">
            <v>1.6611409335095453</v>
          </cell>
          <cell r="BM143">
            <v>1.6611409335095453</v>
          </cell>
          <cell r="BN143">
            <v>1.4945108615832736</v>
          </cell>
          <cell r="BO143">
            <v>0</v>
          </cell>
          <cell r="BP143">
            <v>0</v>
          </cell>
          <cell r="BQ143">
            <v>1.0088847278498574</v>
          </cell>
          <cell r="BR143">
            <v>1.6611409335095453</v>
          </cell>
          <cell r="BT143">
            <v>586.61850000000004</v>
          </cell>
          <cell r="BU143">
            <v>2.7683557550666675</v>
          </cell>
          <cell r="BV143">
            <v>1.7683557550666675</v>
          </cell>
          <cell r="BW143">
            <v>421.25164155149832</v>
          </cell>
          <cell r="BX143">
            <v>3.5310000000026776</v>
          </cell>
          <cell r="BY143" t="str">
            <v>111-25-1</v>
          </cell>
          <cell r="BZ143" t="str">
            <v>CCCCCCBr</v>
          </cell>
          <cell r="CA143">
            <v>1</v>
          </cell>
          <cell r="CB143">
            <v>14.1</v>
          </cell>
          <cell r="CC143">
            <v>68.2</v>
          </cell>
          <cell r="CD143">
            <v>41.15</v>
          </cell>
          <cell r="CE143" t="str">
            <v>OECD</v>
          </cell>
          <cell r="CF143">
            <v>0</v>
          </cell>
          <cell r="CG143" t="str">
            <v>NA</v>
          </cell>
          <cell r="CH143" t="str">
            <v>NA</v>
          </cell>
          <cell r="CI143">
            <v>163.30000000000001</v>
          </cell>
          <cell r="CJ143" t="str">
            <v>Inf</v>
          </cell>
          <cell r="CK143">
            <v>25000</v>
          </cell>
          <cell r="CL143">
            <v>0</v>
          </cell>
          <cell r="CM143">
            <v>989.27727630702134</v>
          </cell>
          <cell r="CN143">
            <v>1.4026219752216482</v>
          </cell>
          <cell r="CO143" t="str">
            <v>OECD</v>
          </cell>
          <cell r="CP143">
            <v>1</v>
          </cell>
          <cell r="CQ143">
            <v>128.1</v>
          </cell>
          <cell r="CR143">
            <v>1.4945108615832763</v>
          </cell>
          <cell r="CS143">
            <v>4000</v>
          </cell>
          <cell r="CT143">
            <v>391.9</v>
          </cell>
          <cell r="CU143">
            <v>2</v>
          </cell>
          <cell r="CV143">
            <v>1</v>
          </cell>
          <cell r="CW143" t="str">
            <v>Alkyl halide</v>
          </cell>
          <cell r="CX143">
            <v>0</v>
          </cell>
          <cell r="CY143" t="str">
            <v>belong to training set</v>
          </cell>
          <cell r="CZ143" t="str">
            <v>Non sensitiser</v>
          </cell>
          <cell r="DA143">
            <v>3.8</v>
          </cell>
          <cell r="DB143" t="str">
            <v>Exp</v>
          </cell>
          <cell r="DC143">
            <v>0.59059999799999996</v>
          </cell>
          <cell r="DD143" t="str">
            <v>Exp</v>
          </cell>
          <cell r="DE143">
            <v>2.5797516620000001</v>
          </cell>
          <cell r="DF143">
            <v>10</v>
          </cell>
        </row>
        <row r="144">
          <cell r="A144" t="str">
            <v>6728-26-3</v>
          </cell>
          <cell r="B144" t="str">
            <v>GR-57-0730-1</v>
          </cell>
          <cell r="C144" t="str">
            <v>trans-2-Hexenal</v>
          </cell>
          <cell r="D144" t="str">
            <v>6728-26-3</v>
          </cell>
          <cell r="E144">
            <v>98.14</v>
          </cell>
          <cell r="F144">
            <v>5.5</v>
          </cell>
          <cell r="G144">
            <v>1.2514833641506529</v>
          </cell>
          <cell r="H144" t="str">
            <v>Moderate</v>
          </cell>
          <cell r="I144">
            <v>1</v>
          </cell>
          <cell r="J144"/>
          <cell r="K144">
            <v>5.5</v>
          </cell>
          <cell r="L144">
            <v>1.2514833641506529</v>
          </cell>
          <cell r="M144" t="str">
            <v>Ref 11</v>
          </cell>
          <cell r="N144">
            <v>1</v>
          </cell>
          <cell r="O144" t="str">
            <v>cp</v>
          </cell>
          <cell r="P144">
            <v>1</v>
          </cell>
          <cell r="Q144">
            <v>1</v>
          </cell>
          <cell r="R144" t="str">
            <v>cp</v>
          </cell>
          <cell r="S144">
            <v>1</v>
          </cell>
          <cell r="T144" t="str">
            <v>cp</v>
          </cell>
          <cell r="U144">
            <v>93.106112159999995</v>
          </cell>
          <cell r="V144">
            <v>96.958332909999996</v>
          </cell>
          <cell r="W144" t="str">
            <v>1007.1</v>
          </cell>
          <cell r="X144">
            <v>1.8573159633648426E-3</v>
          </cell>
          <cell r="Y144">
            <v>1.9081821874903076E-2</v>
          </cell>
          <cell r="Z144">
            <v>85.372588840000006</v>
          </cell>
          <cell r="AA144">
            <v>83.359155169999994</v>
          </cell>
          <cell r="AB144">
            <v>213.4344811</v>
          </cell>
          <cell r="AC144">
            <v>374.56666680000001</v>
          </cell>
          <cell r="AD144">
            <v>802.78158910000002</v>
          </cell>
          <cell r="AE144" t="str">
            <v>ok</v>
          </cell>
          <cell r="AF144">
            <v>681.27739999999994</v>
          </cell>
          <cell r="AG144">
            <v>1.7040000000015425</v>
          </cell>
          <cell r="AH144"/>
          <cell r="AI144">
            <v>2.5788589978363166</v>
          </cell>
          <cell r="AJ144">
            <v>2.1327261415279177</v>
          </cell>
          <cell r="AK144" t="str">
            <v>over</v>
          </cell>
          <cell r="AL144">
            <v>11.047412330191079</v>
          </cell>
          <cell r="AM144">
            <v>2.0086204236711049</v>
          </cell>
          <cell r="AN144">
            <v>83.359155169999994</v>
          </cell>
          <cell r="AO144">
            <v>1</v>
          </cell>
          <cell r="AP144" t="str">
            <v>cp</v>
          </cell>
          <cell r="AQ144" t="str">
            <v>4 of 4</v>
          </cell>
          <cell r="AR144">
            <v>213.4344811</v>
          </cell>
          <cell r="AS144" t="str">
            <v>4 of 4</v>
          </cell>
          <cell r="AT144">
            <v>374.56666680000001</v>
          </cell>
          <cell r="AU144" t="str">
            <v>4 of 4</v>
          </cell>
          <cell r="AV144" t="str">
            <v>ok</v>
          </cell>
          <cell r="AW144">
            <v>802.78158910000002</v>
          </cell>
          <cell r="AX144">
            <v>1.2514833641506529</v>
          </cell>
          <cell r="AY144">
            <v>4.05</v>
          </cell>
          <cell r="AZ144">
            <v>1.384391030430228</v>
          </cell>
          <cell r="BA144">
            <v>1</v>
          </cell>
          <cell r="BB144" t="str">
            <v>1B</v>
          </cell>
          <cell r="BC144">
            <v>1.8573159633648426E-3</v>
          </cell>
          <cell r="BD144">
            <v>1.9081821874903076E-2</v>
          </cell>
          <cell r="BE144">
            <v>1.9081821874903076E-2</v>
          </cell>
          <cell r="BF144">
            <v>-2.7311142085524858</v>
          </cell>
          <cell r="BG144">
            <v>-1.7193801625227108</v>
          </cell>
          <cell r="BH144">
            <v>1.9209533044815241</v>
          </cell>
          <cell r="BI144">
            <v>2.3292645825756417</v>
          </cell>
          <cell r="BJ144">
            <v>2.5735291262988462</v>
          </cell>
          <cell r="BK144">
            <v>2.9045974038703024</v>
          </cell>
          <cell r="BL144">
            <v>2.4250677086633439</v>
          </cell>
          <cell r="BM144">
            <v>3.4368017546931187</v>
          </cell>
          <cell r="BN144">
            <v>1.6811066868464357</v>
          </cell>
          <cell r="BO144">
            <v>1.2727954087523181</v>
          </cell>
          <cell r="BP144">
            <v>1.0285308650291136</v>
          </cell>
          <cell r="BQ144">
            <v>0.69746258745765743</v>
          </cell>
          <cell r="BR144">
            <v>3.4368017546931187</v>
          </cell>
          <cell r="BT144">
            <v>681.27739999999994</v>
          </cell>
          <cell r="BU144">
            <v>2.8333239823371863</v>
          </cell>
          <cell r="BV144">
            <v>1.8333239823371863</v>
          </cell>
          <cell r="BW144">
            <v>412.34818309592083</v>
          </cell>
          <cell r="BX144">
            <v>1.7040000000015425</v>
          </cell>
          <cell r="BY144" t="str">
            <v>6728-26-3</v>
          </cell>
          <cell r="BZ144" t="str">
            <v>CCCC=CC=O</v>
          </cell>
          <cell r="CA144">
            <v>1</v>
          </cell>
          <cell r="CB144">
            <v>97.9</v>
          </cell>
          <cell r="CC144">
            <v>3.6</v>
          </cell>
          <cell r="CD144">
            <v>50.75</v>
          </cell>
          <cell r="CE144" t="str">
            <v>OECD</v>
          </cell>
          <cell r="CF144">
            <v>1</v>
          </cell>
          <cell r="CG144">
            <v>6</v>
          </cell>
          <cell r="CH144">
            <v>5.7</v>
          </cell>
          <cell r="CI144">
            <v>18.899999999999999</v>
          </cell>
          <cell r="CJ144">
            <v>5.7</v>
          </cell>
          <cell r="CK144">
            <v>58.080293458324839</v>
          </cell>
          <cell r="CL144">
            <v>2.6339112066444428</v>
          </cell>
          <cell r="CM144">
            <v>192.58202567760341</v>
          </cell>
          <cell r="CN144">
            <v>2.11332425814369</v>
          </cell>
          <cell r="CO144" t="str">
            <v>OECD</v>
          </cell>
          <cell r="CP144">
            <v>1</v>
          </cell>
          <cell r="CQ144">
            <v>83.36</v>
          </cell>
          <cell r="CR144">
            <v>1.6811022853725133</v>
          </cell>
          <cell r="CS144">
            <v>374.57</v>
          </cell>
          <cell r="CT144">
            <v>802.78</v>
          </cell>
          <cell r="CU144">
            <v>85.37</v>
          </cell>
          <cell r="CV144">
            <v>1</v>
          </cell>
          <cell r="CW144" t="str">
            <v>alpha,beta-Unsaturated aldehyde or precursor</v>
          </cell>
          <cell r="CX144">
            <v>1</v>
          </cell>
          <cell r="CZ144" t="str">
            <v>Strong sensitiser</v>
          </cell>
          <cell r="DA144">
            <v>1.100624737</v>
          </cell>
          <cell r="DB144" t="str">
            <v>Pred</v>
          </cell>
          <cell r="DC144">
            <v>1.325742577</v>
          </cell>
          <cell r="DD144" t="str">
            <v>Pred</v>
          </cell>
          <cell r="DE144">
            <v>1.0528171209999999</v>
          </cell>
          <cell r="DF144">
            <v>4.05</v>
          </cell>
        </row>
        <row r="145">
          <cell r="A145" t="str">
            <v>101-86-0</v>
          </cell>
          <cell r="B145" t="str">
            <v>GR-57-0320-0</v>
          </cell>
          <cell r="C145" t="str">
            <v>α-Hexylcinnamaldehyde</v>
          </cell>
          <cell r="D145" t="str">
            <v>101-86-0</v>
          </cell>
          <cell r="E145">
            <v>216.32</v>
          </cell>
          <cell r="F145">
            <v>12</v>
          </cell>
          <cell r="G145">
            <v>1.2559154282139171</v>
          </cell>
          <cell r="H145" t="str">
            <v>Weak</v>
          </cell>
          <cell r="I145">
            <v>1</v>
          </cell>
          <cell r="J145"/>
          <cell r="K145">
            <v>12</v>
          </cell>
          <cell r="L145">
            <v>1.2559154282139171</v>
          </cell>
          <cell r="M145" t="str">
            <v>Ref 14</v>
          </cell>
          <cell r="N145">
            <v>0</v>
          </cell>
          <cell r="O145" t="str">
            <v>fn</v>
          </cell>
          <cell r="P145">
            <v>1</v>
          </cell>
          <cell r="Q145">
            <v>1</v>
          </cell>
          <cell r="R145" t="str">
            <v>cp</v>
          </cell>
          <cell r="S145">
            <v>1</v>
          </cell>
          <cell r="T145" t="str">
            <v>cp</v>
          </cell>
          <cell r="U145">
            <v>93.276247650000002</v>
          </cell>
          <cell r="V145">
            <v>73.269740299999995</v>
          </cell>
          <cell r="W145" t="str">
            <v>no adduct</v>
          </cell>
          <cell r="X145">
            <v>1.874669306857982E-3</v>
          </cell>
          <cell r="Y145">
            <v>1.874669306857982E-3</v>
          </cell>
          <cell r="Z145">
            <v>2.6774510390000001</v>
          </cell>
          <cell r="AA145">
            <v>17.26675736</v>
          </cell>
          <cell r="AB145">
            <v>24.884559620000001</v>
          </cell>
          <cell r="AC145">
            <v>4000</v>
          </cell>
          <cell r="AD145">
            <v>26.340469710000001</v>
          </cell>
          <cell r="AE145" t="str">
            <v>borderline</v>
          </cell>
          <cell r="AF145">
            <v>4.7199999999999999E-2</v>
          </cell>
          <cell r="AG145">
            <v>4.3450000000084401</v>
          </cell>
          <cell r="AH145"/>
          <cell r="AI145">
            <v>1.7758866761596614</v>
          </cell>
          <cell r="AJ145">
            <v>6.7571879225705391</v>
          </cell>
          <cell r="AK145" t="str">
            <v>over</v>
          </cell>
          <cell r="AL145">
            <v>32.794098668372193</v>
          </cell>
          <cell r="AM145">
            <v>2.7328415556976826</v>
          </cell>
          <cell r="AN145">
            <v>17.26675736</v>
          </cell>
          <cell r="AO145">
            <v>1</v>
          </cell>
          <cell r="AP145" t="str">
            <v>cp</v>
          </cell>
          <cell r="AQ145" t="str">
            <v>2 of 2</v>
          </cell>
          <cell r="AR145">
            <v>24.884559620000001</v>
          </cell>
          <cell r="AS145" t="str">
            <v>2 of 2</v>
          </cell>
          <cell r="AT145">
            <v>4000</v>
          </cell>
          <cell r="AU145" t="str">
            <v>1 of 2</v>
          </cell>
          <cell r="AV145" t="str">
            <v>borderline</v>
          </cell>
          <cell r="AW145">
            <v>26.340469710000001</v>
          </cell>
          <cell r="AX145">
            <v>1.2559154282139171</v>
          </cell>
          <cell r="AY145">
            <v>10.7</v>
          </cell>
          <cell r="AZ145">
            <v>1.3057128965763323</v>
          </cell>
          <cell r="BA145">
            <v>1</v>
          </cell>
          <cell r="BB145" t="str">
            <v>1B</v>
          </cell>
          <cell r="BC145">
            <v>1.874669306857982E-3</v>
          </cell>
          <cell r="BE145">
            <v>1.874669306857982E-3</v>
          </cell>
          <cell r="BF145">
            <v>-2.727075331068646</v>
          </cell>
          <cell r="BG145">
            <v>-2.727075331068646</v>
          </cell>
          <cell r="BH145">
            <v>1.2372107861555379</v>
          </cell>
          <cell r="BI145">
            <v>1.3959299594744066</v>
          </cell>
          <cell r="BJ145">
            <v>3.6020599913279625</v>
          </cell>
          <cell r="BK145">
            <v>1.4206235151452131</v>
          </cell>
          <cell r="BL145">
            <v>2.4291065861471837</v>
          </cell>
          <cell r="BM145">
            <v>2.4291065861471837</v>
          </cell>
          <cell r="BN145">
            <v>2.3648492051724217</v>
          </cell>
          <cell r="BO145">
            <v>2.2061300318535535</v>
          </cell>
          <cell r="BP145">
            <v>0</v>
          </cell>
          <cell r="BQ145">
            <v>2.1814364761827467</v>
          </cell>
          <cell r="BR145">
            <v>0</v>
          </cell>
          <cell r="BT145">
            <v>4.7199999999999999E-2</v>
          </cell>
          <cell r="BU145">
            <v>-1.3260580013659122</v>
          </cell>
          <cell r="BV145">
            <v>0</v>
          </cell>
          <cell r="BW145">
            <v>591.90620672050864</v>
          </cell>
          <cell r="BX145">
            <v>4.3450000000084401</v>
          </cell>
          <cell r="BY145" t="str">
            <v>101-86-0</v>
          </cell>
          <cell r="BZ145" t="str">
            <v>CCCCCCC(C=O)=Cc1ccccc1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 t="str">
            <v>OECD</v>
          </cell>
          <cell r="CF145">
            <v>0</v>
          </cell>
          <cell r="CG145" t="str">
            <v>NA</v>
          </cell>
          <cell r="CH145" t="str">
            <v>NA</v>
          </cell>
          <cell r="CI145">
            <v>37</v>
          </cell>
          <cell r="CJ145" t="str">
            <v>Inf</v>
          </cell>
          <cell r="CK145">
            <v>25000</v>
          </cell>
          <cell r="CL145">
            <v>0</v>
          </cell>
          <cell r="CM145">
            <v>171.04289940828403</v>
          </cell>
          <cell r="CN145">
            <v>2.1648349588665843</v>
          </cell>
          <cell r="CO145" t="str">
            <v>OECD</v>
          </cell>
          <cell r="CP145">
            <v>1</v>
          </cell>
          <cell r="CQ145">
            <v>17.266999999999999</v>
          </cell>
          <cell r="CR145">
            <v>2.364843102319961</v>
          </cell>
          <cell r="CS145">
            <v>4000</v>
          </cell>
          <cell r="CT145">
            <v>26.34</v>
          </cell>
          <cell r="CU145">
            <v>2.68</v>
          </cell>
          <cell r="CV145">
            <v>1</v>
          </cell>
          <cell r="CW145" t="str">
            <v>alpha,beta-Unsaturated aldehyde or precursor</v>
          </cell>
          <cell r="CX145">
            <v>1</v>
          </cell>
          <cell r="CZ145" t="str">
            <v>Weak sensitiser</v>
          </cell>
          <cell r="DA145">
            <v>4.3385222060000004</v>
          </cell>
          <cell r="DB145" t="str">
            <v>Pred</v>
          </cell>
          <cell r="DC145">
            <v>-2.5711432240000001</v>
          </cell>
          <cell r="DD145" t="str">
            <v>Pred</v>
          </cell>
          <cell r="DE145">
            <v>2.6326495539999999</v>
          </cell>
          <cell r="DF145">
            <v>10.7</v>
          </cell>
        </row>
        <row r="146">
          <cell r="A146" t="str">
            <v>122-40-7</v>
          </cell>
          <cell r="B146" t="str">
            <v>GR-81-0340-0</v>
          </cell>
          <cell r="C146" t="str">
            <v>α-Amylcinnamic aldehyde</v>
          </cell>
          <cell r="D146" t="str">
            <v>122-40-7</v>
          </cell>
          <cell r="E146">
            <v>202.29</v>
          </cell>
          <cell r="F146">
            <v>11</v>
          </cell>
          <cell r="G146">
            <v>1.2645817292380774</v>
          </cell>
          <cell r="H146" t="str">
            <v>Weak</v>
          </cell>
          <cell r="I146">
            <v>1</v>
          </cell>
          <cell r="J146"/>
          <cell r="K146">
            <v>11</v>
          </cell>
          <cell r="L146">
            <v>1.2645817292380774</v>
          </cell>
          <cell r="M146" t="str">
            <v>Ref 9</v>
          </cell>
          <cell r="N146">
            <v>1</v>
          </cell>
          <cell r="O146" t="str">
            <v>cp</v>
          </cell>
          <cell r="P146">
            <v>1</v>
          </cell>
          <cell r="Q146">
            <v>1</v>
          </cell>
          <cell r="R146" t="str">
            <v>cp</v>
          </cell>
          <cell r="S146">
            <v>1</v>
          </cell>
          <cell r="T146" t="str">
            <v>cp</v>
          </cell>
          <cell r="U146">
            <v>13.627381249999999</v>
          </cell>
          <cell r="V146">
            <v>12.07138589</v>
          </cell>
          <cell r="W146" t="str">
            <v>1111.5 (traces)</v>
          </cell>
          <cell r="X146">
            <v>1.0173574515363704E-4</v>
          </cell>
          <cell r="Y146">
            <v>1.0173574515363704E-4</v>
          </cell>
          <cell r="Z146">
            <v>1.5691150119999999</v>
          </cell>
          <cell r="AA146">
            <v>14.39803414</v>
          </cell>
          <cell r="AB146">
            <v>4000</v>
          </cell>
          <cell r="AC146">
            <v>4000</v>
          </cell>
          <cell r="AD146">
            <v>46.76717807</v>
          </cell>
          <cell r="AE146" t="str">
            <v>ok</v>
          </cell>
          <cell r="AF146">
            <v>4.5199999999999997E-2</v>
          </cell>
          <cell r="AG146">
            <v>3.8890000000101281</v>
          </cell>
          <cell r="AH146"/>
          <cell r="AI146">
            <v>5.5515015602859314</v>
          </cell>
          <cell r="AJ146">
            <v>1.9814458990142925</v>
          </cell>
          <cell r="AK146" t="str">
            <v>over</v>
          </cell>
          <cell r="AL146">
            <v>44.723147095824707</v>
          </cell>
          <cell r="AM146">
            <v>4.0657406450749729</v>
          </cell>
          <cell r="AN146">
            <v>14.39803414</v>
          </cell>
          <cell r="AO146">
            <v>1</v>
          </cell>
          <cell r="AP146" t="str">
            <v>cp</v>
          </cell>
          <cell r="AQ146" t="str">
            <v>4 of 7</v>
          </cell>
          <cell r="AR146">
            <v>4000</v>
          </cell>
          <cell r="AS146" t="str">
            <v>0 of 7</v>
          </cell>
          <cell r="AT146">
            <v>4000</v>
          </cell>
          <cell r="AU146" t="str">
            <v>0 of 7</v>
          </cell>
          <cell r="AV146" t="str">
            <v>ok</v>
          </cell>
          <cell r="AW146">
            <v>46.76717807</v>
          </cell>
          <cell r="AX146">
            <v>1.2645817292380774</v>
          </cell>
          <cell r="AY146">
            <v>10.6</v>
          </cell>
          <cell r="AZ146">
            <v>1.2806685491315324</v>
          </cell>
          <cell r="BA146">
            <v>1</v>
          </cell>
          <cell r="BB146" t="str">
            <v>1B</v>
          </cell>
          <cell r="BC146">
            <v>1.0173574515363704E-4</v>
          </cell>
          <cell r="BE146">
            <v>1.0173574515363704E-4</v>
          </cell>
          <cell r="BF146">
            <v>-3.9925264296193217</v>
          </cell>
          <cell r="BG146">
            <v>-3.9925264296193217</v>
          </cell>
          <cell r="BH146">
            <v>1.1583031990096613</v>
          </cell>
          <cell r="BI146">
            <v>3.6020599913279625</v>
          </cell>
          <cell r="BJ146">
            <v>3.6020599913279625</v>
          </cell>
          <cell r="BK146">
            <v>1.6699411653842073</v>
          </cell>
          <cell r="BL146">
            <v>1.1636554875965079</v>
          </cell>
          <cell r="BM146">
            <v>1.1636554875965079</v>
          </cell>
          <cell r="BN146">
            <v>2.4437567923182986</v>
          </cell>
          <cell r="BO146">
            <v>0</v>
          </cell>
          <cell r="BP146">
            <v>0</v>
          </cell>
          <cell r="BQ146">
            <v>1.9321188259437525</v>
          </cell>
          <cell r="BR146">
            <v>1.1636554875965079</v>
          </cell>
          <cell r="BT146">
            <v>4.5199999999999997E-2</v>
          </cell>
          <cell r="BU146">
            <v>-1.344861565188618</v>
          </cell>
          <cell r="BV146">
            <v>0</v>
          </cell>
          <cell r="BW146">
            <v>577.9717647396028</v>
          </cell>
          <cell r="BX146">
            <v>3.8890000000101281</v>
          </cell>
          <cell r="BY146" t="str">
            <v>122-40-7</v>
          </cell>
          <cell r="BZ146" t="str">
            <v>CCCCCC(C=O)=Cc1ccccc1</v>
          </cell>
          <cell r="CA146">
            <v>0</v>
          </cell>
          <cell r="CB146">
            <v>0.6</v>
          </cell>
          <cell r="CC146">
            <v>3.9</v>
          </cell>
          <cell r="CD146">
            <v>2.25</v>
          </cell>
          <cell r="CE146" t="str">
            <v>OECD</v>
          </cell>
          <cell r="CF146">
            <v>1</v>
          </cell>
          <cell r="CG146" t="str">
            <v>NA</v>
          </cell>
          <cell r="CH146">
            <v>25.94</v>
          </cell>
          <cell r="CI146">
            <v>24.2</v>
          </cell>
          <cell r="CJ146">
            <v>25.94</v>
          </cell>
          <cell r="CK146">
            <v>128.23174650254586</v>
          </cell>
          <cell r="CL146">
            <v>2.2899444513202787</v>
          </cell>
          <cell r="CM146">
            <v>119.63023382272975</v>
          </cell>
          <cell r="CN146">
            <v>2.3200990570879085</v>
          </cell>
          <cell r="CO146" t="str">
            <v>OECD</v>
          </cell>
          <cell r="CP146">
            <v>1</v>
          </cell>
          <cell r="CQ146">
            <v>14.398</v>
          </cell>
          <cell r="CR146">
            <v>2.4437578220999399</v>
          </cell>
          <cell r="CS146">
            <v>4000</v>
          </cell>
          <cell r="CT146">
            <v>46.77</v>
          </cell>
          <cell r="CU146">
            <v>1.57</v>
          </cell>
          <cell r="CV146">
            <v>1</v>
          </cell>
          <cell r="CW146" t="str">
            <v>alpha,beta-Unsaturated aldehyde or precursor</v>
          </cell>
          <cell r="CX146">
            <v>1</v>
          </cell>
          <cell r="CZ146" t="str">
            <v>Weak sensitiser</v>
          </cell>
          <cell r="DA146">
            <v>3.9899741450000001</v>
          </cell>
          <cell r="DB146" t="str">
            <v>Pred</v>
          </cell>
          <cell r="DC146">
            <v>-2.3219381650000002</v>
          </cell>
          <cell r="DD146" t="str">
            <v>Pred</v>
          </cell>
          <cell r="DE146">
            <v>2.7331311610000002</v>
          </cell>
          <cell r="DF146">
            <v>10.6</v>
          </cell>
        </row>
        <row r="147">
          <cell r="A147" t="str">
            <v>103-11-7</v>
          </cell>
          <cell r="B147" t="str">
            <v>GR-82-0098-0</v>
          </cell>
          <cell r="C147" t="str">
            <v>2-Ethylhexyl acrylate</v>
          </cell>
          <cell r="D147" t="str">
            <v>103-11-7</v>
          </cell>
          <cell r="E147">
            <v>184.28</v>
          </cell>
          <cell r="F147">
            <v>10</v>
          </cell>
          <cell r="G147">
            <v>1.265478203580642</v>
          </cell>
          <cell r="H147" t="str">
            <v>weak</v>
          </cell>
          <cell r="I147">
            <v>1</v>
          </cell>
          <cell r="J147"/>
          <cell r="K147">
            <v>10</v>
          </cell>
          <cell r="L147">
            <v>1.265478203580642</v>
          </cell>
          <cell r="M147" t="str">
            <v>Ref 4</v>
          </cell>
          <cell r="N147">
            <v>1</v>
          </cell>
          <cell r="O147" t="str">
            <v>cp</v>
          </cell>
          <cell r="P147">
            <v>1</v>
          </cell>
          <cell r="Q147">
            <v>1</v>
          </cell>
          <cell r="R147" t="str">
            <v>cp</v>
          </cell>
          <cell r="S147">
            <v>1</v>
          </cell>
          <cell r="T147" t="str">
            <v>cp</v>
          </cell>
          <cell r="U147">
            <v>98</v>
          </cell>
          <cell r="V147">
            <v>1</v>
          </cell>
          <cell r="W147" t="str">
            <v>P1: 1093.5; P2: 1277.5</v>
          </cell>
          <cell r="X147">
            <v>2.7166826426584345E-3</v>
          </cell>
          <cell r="Y147">
            <v>1.1270685862763339E-2</v>
          </cell>
          <cell r="Z147">
            <v>3.4699675239999999</v>
          </cell>
          <cell r="AA147">
            <v>35.02160473</v>
          </cell>
          <cell r="AB147">
            <v>44.370355269999997</v>
          </cell>
          <cell r="AC147">
            <v>63.84644565</v>
          </cell>
          <cell r="AD147">
            <v>101.0297267</v>
          </cell>
          <cell r="AE147" t="str">
            <v>ok</v>
          </cell>
          <cell r="AF147">
            <v>26.1312</v>
          </cell>
          <cell r="AG147">
            <v>3.9250000000101863</v>
          </cell>
          <cell r="AH147"/>
          <cell r="AI147">
            <v>1.5260840878527797</v>
          </cell>
          <cell r="AJ147">
            <v>6.5527188702099197</v>
          </cell>
          <cell r="AK147" t="str">
            <v>over</v>
          </cell>
          <cell r="AL147">
            <v>4.5712636368806674</v>
          </cell>
          <cell r="AM147">
            <v>2.187578926605902</v>
          </cell>
          <cell r="AN147">
            <v>35.02160473</v>
          </cell>
          <cell r="AO147">
            <v>1</v>
          </cell>
          <cell r="AP147" t="str">
            <v>cp</v>
          </cell>
          <cell r="AQ147" t="str">
            <v>2 of 2</v>
          </cell>
          <cell r="AR147">
            <v>44.370355269999997</v>
          </cell>
          <cell r="AS147" t="str">
            <v>2 of 2</v>
          </cell>
          <cell r="AT147">
            <v>63.84644565</v>
          </cell>
          <cell r="AU147" t="str">
            <v>1 of 2</v>
          </cell>
          <cell r="AV147" t="str">
            <v>ok</v>
          </cell>
          <cell r="AW147">
            <v>101.0297267</v>
          </cell>
          <cell r="AX147">
            <v>1.265478203580642</v>
          </cell>
          <cell r="AY147">
            <v>36.799999999999997</v>
          </cell>
          <cell r="AZ147">
            <v>0.69963038490712448</v>
          </cell>
          <cell r="BA147">
            <v>1</v>
          </cell>
          <cell r="BB147" t="str">
            <v>1B</v>
          </cell>
          <cell r="BC147">
            <v>2.7166826426584345E-3</v>
          </cell>
          <cell r="BD147">
            <v>1.1270685862763339E-2</v>
          </cell>
          <cell r="BE147">
            <v>1.1270685862763339E-2</v>
          </cell>
          <cell r="BF147">
            <v>-2.5659610920172318</v>
          </cell>
          <cell r="BG147">
            <v>-1.9480496547302784</v>
          </cell>
          <cell r="BH147">
            <v>1.5443360420734336</v>
          </cell>
          <cell r="BI147">
            <v>1.6470929060927748</v>
          </cell>
          <cell r="BJ147">
            <v>1.8051367249736197</v>
          </cell>
          <cell r="BK147">
            <v>2.0044491781615252</v>
          </cell>
          <cell r="BL147">
            <v>2.5902208251985979</v>
          </cell>
          <cell r="BM147">
            <v>3.2081322624855515</v>
          </cell>
          <cell r="BN147">
            <v>2.0577239492545263</v>
          </cell>
          <cell r="BO147">
            <v>1.954967085235185</v>
          </cell>
          <cell r="BP147">
            <v>1.7969232663543402</v>
          </cell>
          <cell r="BQ147">
            <v>1.5976108131664346</v>
          </cell>
          <cell r="BR147">
            <v>3.2081322624855515</v>
          </cell>
          <cell r="BT147">
            <v>26.1312</v>
          </cell>
          <cell r="BU147">
            <v>1.4171593539068843</v>
          </cell>
          <cell r="BV147">
            <v>0.4171593539068843</v>
          </cell>
          <cell r="BW147">
            <v>490.09191966382787</v>
          </cell>
          <cell r="BX147">
            <v>3.9250000000101863</v>
          </cell>
          <cell r="BY147" t="str">
            <v>103-11-7</v>
          </cell>
          <cell r="BZ147" t="str">
            <v>CCCCC(CC)COC(C=C)=O</v>
          </cell>
          <cell r="CA147">
            <v>1</v>
          </cell>
          <cell r="CB147">
            <v>78.8</v>
          </cell>
          <cell r="CC147">
            <v>34.1</v>
          </cell>
          <cell r="CD147">
            <v>56.45</v>
          </cell>
          <cell r="CE147" t="str">
            <v>OECD</v>
          </cell>
          <cell r="CF147">
            <v>1</v>
          </cell>
          <cell r="CG147">
            <v>99.959077339999993</v>
          </cell>
          <cell r="CH147">
            <v>103.7690422</v>
          </cell>
          <cell r="CI147">
            <v>279.99741549999999</v>
          </cell>
          <cell r="CJ147">
            <v>99.959077339999993</v>
          </cell>
          <cell r="CK147">
            <v>542.43041751682222</v>
          </cell>
          <cell r="CL147">
            <v>1.6635959734817005</v>
          </cell>
          <cell r="CM147">
            <v>1519.4129341219882</v>
          </cell>
          <cell r="CN147">
            <v>1.2162641896221342</v>
          </cell>
          <cell r="CO147" t="str">
            <v>OECD</v>
          </cell>
          <cell r="CP147">
            <v>1</v>
          </cell>
          <cell r="CQ147">
            <v>35.02160473</v>
          </cell>
          <cell r="CR147">
            <v>2.057723949254529</v>
          </cell>
          <cell r="CS147">
            <v>63.84644565</v>
          </cell>
          <cell r="CT147">
            <v>101.0297267</v>
          </cell>
          <cell r="CU147">
            <v>3.4699675239999999</v>
          </cell>
          <cell r="CV147">
            <v>1</v>
          </cell>
          <cell r="CW147" t="str">
            <v>alpha,beta-Unsaturated ester or precursor</v>
          </cell>
          <cell r="CX147">
            <v>1</v>
          </cell>
          <cell r="CZ147" t="str">
            <v>Weak sensitiser</v>
          </cell>
          <cell r="DA147">
            <v>4.1987190679999999</v>
          </cell>
          <cell r="DB147" t="str">
            <v>Pred</v>
          </cell>
          <cell r="DC147">
            <v>-0.74959951700000005</v>
          </cell>
          <cell r="DD147" t="str">
            <v>Exp</v>
          </cell>
          <cell r="DE147">
            <v>1.93617427</v>
          </cell>
          <cell r="DF147">
            <v>36.799999999999997</v>
          </cell>
        </row>
        <row r="148">
          <cell r="A148" t="str">
            <v>110-41-8</v>
          </cell>
          <cell r="B148" t="str">
            <v>GR-62-3361-0</v>
          </cell>
          <cell r="C148" t="str">
            <v>2-Methylundecanal</v>
          </cell>
          <cell r="D148" t="str">
            <v>110-41-8</v>
          </cell>
          <cell r="E148">
            <v>184.32</v>
          </cell>
          <cell r="F148">
            <v>10</v>
          </cell>
          <cell r="G148">
            <v>1.2655724617431179</v>
          </cell>
          <cell r="H148" t="str">
            <v>Moderate/Weak</v>
          </cell>
          <cell r="I148">
            <v>1</v>
          </cell>
          <cell r="J148"/>
          <cell r="K148">
            <v>10</v>
          </cell>
          <cell r="L148">
            <v>1.2655724617431179</v>
          </cell>
          <cell r="M148" t="str">
            <v>Ref 11</v>
          </cell>
          <cell r="N148">
            <v>0</v>
          </cell>
          <cell r="O148" t="str">
            <v>fn</v>
          </cell>
          <cell r="P148">
            <v>1</v>
          </cell>
          <cell r="Q148">
            <v>1</v>
          </cell>
          <cell r="R148" t="str">
            <v>cp</v>
          </cell>
          <cell r="S148">
            <v>1</v>
          </cell>
          <cell r="T148" t="str">
            <v>cp</v>
          </cell>
          <cell r="U148">
            <v>91</v>
          </cell>
          <cell r="V148">
            <v>125</v>
          </cell>
          <cell r="W148" t="str">
            <v>no Adduct</v>
          </cell>
          <cell r="X148">
            <v>1.6721844504526888E-3</v>
          </cell>
          <cell r="Y148">
            <v>1.6721844504526888E-3</v>
          </cell>
          <cell r="Z148">
            <v>7.6847505910000002</v>
          </cell>
          <cell r="AA148">
            <v>24.235742900000002</v>
          </cell>
          <cell r="AB148">
            <v>39.867763580000002</v>
          </cell>
          <cell r="AC148">
            <v>50.468627720000001</v>
          </cell>
          <cell r="AD148">
            <v>178.02262250000001</v>
          </cell>
          <cell r="AE148" t="str">
            <v>ok</v>
          </cell>
          <cell r="AF148">
            <v>2.7822746576751234</v>
          </cell>
          <cell r="AG148">
            <v>4.3620000000082655</v>
          </cell>
          <cell r="AH148"/>
          <cell r="AI148">
            <v>4.9929351273911484</v>
          </cell>
          <cell r="AJ148">
            <v>2.0028299476875215</v>
          </cell>
          <cell r="AK148" t="str">
            <v>over</v>
          </cell>
          <cell r="AL148">
            <v>59.576925974510331</v>
          </cell>
          <cell r="AM148">
            <v>5.9576925974510342</v>
          </cell>
          <cell r="AN148">
            <v>24.235742900000002</v>
          </cell>
          <cell r="AO148">
            <v>1</v>
          </cell>
          <cell r="AP148" t="str">
            <v>cp</v>
          </cell>
          <cell r="AQ148" t="str">
            <v>4 of 4</v>
          </cell>
          <cell r="AR148">
            <v>39.867763580000002</v>
          </cell>
          <cell r="AS148" t="str">
            <v>4 of 4</v>
          </cell>
          <cell r="AT148">
            <v>50.468627720000001</v>
          </cell>
          <cell r="AU148" t="str">
            <v>4 of 4</v>
          </cell>
          <cell r="AV148" t="str">
            <v>ok</v>
          </cell>
          <cell r="AW148">
            <v>178.02262250000001</v>
          </cell>
          <cell r="AX148">
            <v>1.2655724617431179</v>
          </cell>
          <cell r="AY148">
            <v>10</v>
          </cell>
          <cell r="AZ148">
            <v>1.2655724617431179</v>
          </cell>
          <cell r="BA148">
            <v>1</v>
          </cell>
          <cell r="BB148" t="str">
            <v>1B</v>
          </cell>
          <cell r="BC148">
            <v>1.6721844504526888E-3</v>
          </cell>
          <cell r="BE148">
            <v>1.6721844504526888E-3</v>
          </cell>
          <cell r="BF148">
            <v>-2.7767158193637576</v>
          </cell>
          <cell r="BG148">
            <v>-2.7767158193637576</v>
          </cell>
          <cell r="BH148">
            <v>1.3844563367233393</v>
          </cell>
          <cell r="BI148">
            <v>1.6006218741849247</v>
          </cell>
          <cell r="BJ148">
            <v>1.7030214961001602</v>
          </cell>
          <cell r="BK148">
            <v>2.250475194458545</v>
          </cell>
          <cell r="BL148">
            <v>2.3794660978520721</v>
          </cell>
          <cell r="BM148">
            <v>2.3794660978520721</v>
          </cell>
          <cell r="BN148">
            <v>2.2176036546046207</v>
          </cell>
          <cell r="BO148">
            <v>2.0014381171430351</v>
          </cell>
          <cell r="BP148">
            <v>1.8990384952277997</v>
          </cell>
          <cell r="BQ148">
            <v>1.3515847968694148</v>
          </cell>
          <cell r="BR148">
            <v>0</v>
          </cell>
          <cell r="BT148">
            <v>2.7822746576751234</v>
          </cell>
          <cell r="BU148">
            <v>0.44440000000000002</v>
          </cell>
          <cell r="BV148">
            <v>0</v>
          </cell>
          <cell r="BW148">
            <v>515.16603841632605</v>
          </cell>
          <cell r="BX148">
            <v>4.3620000000082655</v>
          </cell>
          <cell r="BY148" t="str">
            <v>110-41-8</v>
          </cell>
          <cell r="BZ148" t="str">
            <v>CCCCCCCCCC(C)C=O</v>
          </cell>
          <cell r="CA148">
            <v>1</v>
          </cell>
          <cell r="CB148">
            <v>100</v>
          </cell>
          <cell r="CC148">
            <v>0</v>
          </cell>
          <cell r="CD148">
            <v>50</v>
          </cell>
          <cell r="CE148" t="str">
            <v>OECD</v>
          </cell>
          <cell r="CF148">
            <v>0</v>
          </cell>
          <cell r="CG148" t="str">
            <v>NA</v>
          </cell>
          <cell r="CH148" t="str">
            <v>NA</v>
          </cell>
          <cell r="CI148">
            <v>177.98453079999999</v>
          </cell>
          <cell r="CJ148" t="str">
            <v>Inf</v>
          </cell>
          <cell r="CK148">
            <v>25000</v>
          </cell>
          <cell r="CL148">
            <v>0</v>
          </cell>
          <cell r="CM148">
            <v>965.62787977430548</v>
          </cell>
          <cell r="CN148">
            <v>1.4131302123767138</v>
          </cell>
          <cell r="CO148" t="str">
            <v>OECD</v>
          </cell>
          <cell r="CP148">
            <v>1</v>
          </cell>
          <cell r="CQ148">
            <v>24.235742900000002</v>
          </cell>
          <cell r="CR148">
            <v>2.2176036546046234</v>
          </cell>
          <cell r="CS148">
            <v>50.468627720000001</v>
          </cell>
          <cell r="CT148">
            <v>178.02262250000001</v>
          </cell>
          <cell r="CU148">
            <v>7.6847505910000002</v>
          </cell>
          <cell r="CV148">
            <v>1</v>
          </cell>
          <cell r="CW148" t="str">
            <v>Aldehyde</v>
          </cell>
          <cell r="CX148">
            <v>1</v>
          </cell>
          <cell r="CZ148" t="str">
            <v>Weak sensitiser</v>
          </cell>
          <cell r="DA148">
            <v>4.7998173880000001</v>
          </cell>
          <cell r="DB148" t="str">
            <v>Pred</v>
          </cell>
          <cell r="DC148">
            <v>-1.675604399</v>
          </cell>
          <cell r="DD148" t="str">
            <v>Pred</v>
          </cell>
          <cell r="DE148">
            <v>2.8142124499999999</v>
          </cell>
          <cell r="DF148">
            <v>10</v>
          </cell>
        </row>
        <row r="149">
          <cell r="A149" t="str">
            <v>2111-75-3</v>
          </cell>
          <cell r="B149" t="str">
            <v>GR-02-3295-0</v>
          </cell>
          <cell r="C149" t="str">
            <v>Perilla aldehyde</v>
          </cell>
          <cell r="D149" t="str">
            <v>2111-75-3</v>
          </cell>
          <cell r="E149">
            <v>150.22</v>
          </cell>
          <cell r="F149">
            <v>8.1</v>
          </cell>
          <cell r="G149">
            <v>1.2682427387655393</v>
          </cell>
          <cell r="H149" t="str">
            <v>Moderate</v>
          </cell>
          <cell r="I149">
            <v>1</v>
          </cell>
          <cell r="J149"/>
          <cell r="K149">
            <v>8.1</v>
          </cell>
          <cell r="L149">
            <v>1.2682427387655393</v>
          </cell>
          <cell r="M149" t="str">
            <v>Ref 6</v>
          </cell>
          <cell r="N149">
            <v>1</v>
          </cell>
          <cell r="O149" t="str">
            <v>cp</v>
          </cell>
          <cell r="P149">
            <v>1</v>
          </cell>
          <cell r="Q149">
            <v>1</v>
          </cell>
          <cell r="R149" t="str">
            <v>cp</v>
          </cell>
          <cell r="S149">
            <v>1</v>
          </cell>
          <cell r="T149" t="str">
            <v>cp</v>
          </cell>
          <cell r="U149">
            <v>55.451603669999997</v>
          </cell>
          <cell r="V149">
            <v>28.80524286</v>
          </cell>
          <cell r="W149" t="str">
            <v>1059.3 (Low quantity )</v>
          </cell>
          <cell r="X149">
            <v>5.6152363180632912E-4</v>
          </cell>
          <cell r="Y149">
            <v>3.0799696987955732E-3</v>
          </cell>
          <cell r="Z149">
            <v>295.58207270000003</v>
          </cell>
          <cell r="AA149">
            <v>16.64443889</v>
          </cell>
          <cell r="AB149">
            <v>33.519482150000002</v>
          </cell>
          <cell r="AC149">
            <v>61.851818139999999</v>
          </cell>
          <cell r="AD149">
            <v>355.61833330000002</v>
          </cell>
          <cell r="AE149" t="str">
            <v>ok</v>
          </cell>
          <cell r="AF149">
            <v>6.4260999999999999</v>
          </cell>
          <cell r="AG149">
            <v>1.8185999999986961</v>
          </cell>
          <cell r="AH149"/>
          <cell r="AI149">
            <v>1.9262368995053589</v>
          </cell>
          <cell r="AJ149">
            <v>4.2050902472484104</v>
          </cell>
          <cell r="AK149" t="str">
            <v>over</v>
          </cell>
          <cell r="AL149">
            <v>3.4292649680813825</v>
          </cell>
          <cell r="AM149">
            <v>2.362022204581006</v>
          </cell>
          <cell r="AN149">
            <v>16.64443889</v>
          </cell>
          <cell r="AO149">
            <v>1</v>
          </cell>
          <cell r="AP149" t="str">
            <v>cp</v>
          </cell>
          <cell r="AQ149" t="str">
            <v>2 of 2</v>
          </cell>
          <cell r="AR149">
            <v>33.519482150000002</v>
          </cell>
          <cell r="AS149" t="str">
            <v>2 of 2</v>
          </cell>
          <cell r="AT149">
            <v>61.851818139999999</v>
          </cell>
          <cell r="AU149" t="str">
            <v>2 of 2</v>
          </cell>
          <cell r="AV149" t="str">
            <v>ok</v>
          </cell>
          <cell r="AW149">
            <v>355.61833330000002</v>
          </cell>
          <cell r="AX149">
            <v>1.2682427387655393</v>
          </cell>
          <cell r="AY149">
            <v>4.04</v>
          </cell>
          <cell r="AZ149">
            <v>1.5703463925335841</v>
          </cell>
          <cell r="BA149">
            <v>1</v>
          </cell>
          <cell r="BB149" t="str">
            <v>1B</v>
          </cell>
          <cell r="BC149">
            <v>5.6152363180632912E-4</v>
          </cell>
          <cell r="BD149">
            <v>3.0799696987955732E-3</v>
          </cell>
          <cell r="BE149">
            <v>3.0799696987955732E-3</v>
          </cell>
          <cell r="BF149">
            <v>-3.2506319616694519</v>
          </cell>
          <cell r="BG149">
            <v>-2.5114535561328708</v>
          </cell>
          <cell r="BH149">
            <v>1.2212691589949856</v>
          </cell>
          <cell r="BI149">
            <v>1.5252973004971797</v>
          </cell>
          <cell r="BJ149">
            <v>1.7913524702798349</v>
          </cell>
          <cell r="BK149">
            <v>2.550984142190714</v>
          </cell>
          <cell r="BL149">
            <v>1.9055499555463777</v>
          </cell>
          <cell r="BM149">
            <v>2.6447283610829588</v>
          </cell>
          <cell r="BN149">
            <v>2.3807908323329743</v>
          </cell>
          <cell r="BO149">
            <v>2.0767626908307801</v>
          </cell>
          <cell r="BP149">
            <v>1.8107075210481249</v>
          </cell>
          <cell r="BQ149">
            <v>1.0510758491372458</v>
          </cell>
          <cell r="BR149">
            <v>2.6447283610829588</v>
          </cell>
          <cell r="BT149">
            <v>6.4260999999999999</v>
          </cell>
          <cell r="BU149">
            <v>0.80794747955821233</v>
          </cell>
          <cell r="BV149">
            <v>0</v>
          </cell>
          <cell r="BW149">
            <v>491.99854722758755</v>
          </cell>
          <cell r="BX149">
            <v>1.8185999999986961</v>
          </cell>
          <cell r="BY149" t="str">
            <v>2111-75-3</v>
          </cell>
          <cell r="BZ149" t="str">
            <v>CC(=C)C1CCC(=CC1)C=O</v>
          </cell>
          <cell r="CA149">
            <v>1</v>
          </cell>
          <cell r="CB149">
            <v>31.87</v>
          </cell>
          <cell r="CC149">
            <v>13.8</v>
          </cell>
          <cell r="CD149">
            <v>22.835000000000001</v>
          </cell>
          <cell r="CE149" t="str">
            <v>OECD</v>
          </cell>
          <cell r="CF149">
            <v>1</v>
          </cell>
          <cell r="CG149">
            <v>51.4</v>
          </cell>
          <cell r="CH149">
            <v>52.7</v>
          </cell>
          <cell r="CI149">
            <v>79.5</v>
          </cell>
          <cell r="CJ149">
            <v>51.4</v>
          </cell>
          <cell r="CK149">
            <v>342.16482492344562</v>
          </cell>
          <cell r="CL149">
            <v>1.8637046473209509</v>
          </cell>
          <cell r="CM149">
            <v>529.22380508587401</v>
          </cell>
          <cell r="CN149">
            <v>1.6743006376597562</v>
          </cell>
          <cell r="CO149" t="str">
            <v>OECD</v>
          </cell>
          <cell r="CP149">
            <v>1</v>
          </cell>
          <cell r="CQ149">
            <v>16.64</v>
          </cell>
          <cell r="CR149">
            <v>2.3809066693732577</v>
          </cell>
          <cell r="CS149">
            <v>61.85</v>
          </cell>
          <cell r="CT149">
            <v>355.62</v>
          </cell>
          <cell r="CU149">
            <v>295.58</v>
          </cell>
          <cell r="CV149">
            <v>1</v>
          </cell>
          <cell r="CW149" t="str">
            <v>alpha,beta-Unsaturated aldehyde or precursor, Tertiary allylic hydroperoxide precursor</v>
          </cell>
          <cell r="CX149">
            <v>1</v>
          </cell>
          <cell r="CY149" t="str">
            <v>belong to training set</v>
          </cell>
          <cell r="CZ149" t="str">
            <v>Strong sensitiser</v>
          </cell>
          <cell r="DA149">
            <v>3.1260787240000001</v>
          </cell>
          <cell r="DB149" t="str">
            <v>Pred</v>
          </cell>
          <cell r="DC149">
            <v>-0.55476405900000003</v>
          </cell>
          <cell r="DD149" t="str">
            <v>Pred</v>
          </cell>
          <cell r="DE149">
            <v>1.418647907</v>
          </cell>
          <cell r="DF149">
            <v>4.04</v>
          </cell>
        </row>
        <row r="150">
          <cell r="A150" t="str">
            <v xml:space="preserve">108-46-3 </v>
          </cell>
          <cell r="B150" t="str">
            <v>GR-60-2500-0</v>
          </cell>
          <cell r="C150" t="str">
            <v>Resorcinol</v>
          </cell>
          <cell r="D150" t="str">
            <v xml:space="preserve">108-46-3 </v>
          </cell>
          <cell r="E150">
            <v>110.11</v>
          </cell>
          <cell r="F150">
            <v>5.92</v>
          </cell>
          <cell r="G150">
            <v>1.2695050559146239</v>
          </cell>
          <cell r="H150" t="str">
            <v>moderate</v>
          </cell>
          <cell r="I150">
            <v>1</v>
          </cell>
          <cell r="J150"/>
          <cell r="K150">
            <v>5.92</v>
          </cell>
          <cell r="L150">
            <v>1.2695050559146239</v>
          </cell>
          <cell r="M150" t="str">
            <v>Ref 21</v>
          </cell>
          <cell r="N150">
            <v>0</v>
          </cell>
          <cell r="O150" t="str">
            <v>fn</v>
          </cell>
          <cell r="P150">
            <v>0</v>
          </cell>
          <cell r="Q150">
            <v>0</v>
          </cell>
          <cell r="R150" t="str">
            <v>fn</v>
          </cell>
          <cell r="S150">
            <v>0</v>
          </cell>
          <cell r="T150" t="str">
            <v>fn</v>
          </cell>
          <cell r="U150">
            <v>7.8481757280000002</v>
          </cell>
          <cell r="V150">
            <v>6.6187373909999998</v>
          </cell>
          <cell r="W150" t="str">
            <v>no Adduct</v>
          </cell>
          <cell r="X150">
            <v>5.67588231264378E-5</v>
          </cell>
          <cell r="Y150">
            <v>5.67588231264378E-5</v>
          </cell>
          <cell r="Z150">
            <v>1.0167687009999999</v>
          </cell>
          <cell r="AA150">
            <v>4000</v>
          </cell>
          <cell r="AB150">
            <v>4000</v>
          </cell>
          <cell r="AC150">
            <v>4000</v>
          </cell>
          <cell r="AD150">
            <v>4000</v>
          </cell>
          <cell r="AE150" t="str">
            <v>ok</v>
          </cell>
          <cell r="AF150">
            <v>1.41E-2</v>
          </cell>
          <cell r="AG150">
            <v>0.80499998728434241</v>
          </cell>
          <cell r="AH150"/>
          <cell r="AI150">
            <v>45.174295628914756</v>
          </cell>
          <cell r="AJ150">
            <v>7.6307931805599267</v>
          </cell>
          <cell r="AK150" t="str">
            <v>under</v>
          </cell>
          <cell r="AL150">
            <v>3.4134752409456635</v>
          </cell>
          <cell r="AM150">
            <v>1.7343028972314836</v>
          </cell>
          <cell r="AN150">
            <v>4000</v>
          </cell>
          <cell r="AO150">
            <v>0</v>
          </cell>
          <cell r="AP150" t="str">
            <v>fn</v>
          </cell>
          <cell r="AQ150" t="str">
            <v>0 of 2</v>
          </cell>
          <cell r="AR150">
            <v>4000</v>
          </cell>
          <cell r="AS150" t="str">
            <v>0 of 2</v>
          </cell>
          <cell r="AT150">
            <v>4000</v>
          </cell>
          <cell r="AU150" t="str">
            <v>0 of 2</v>
          </cell>
          <cell r="AV150" t="str">
            <v>ok</v>
          </cell>
          <cell r="AW150">
            <v>4000</v>
          </cell>
          <cell r="AX150">
            <v>1.2695050559146239</v>
          </cell>
          <cell r="AY150">
            <v>6.3</v>
          </cell>
          <cell r="AZ150">
            <v>1.242486213183962</v>
          </cell>
          <cell r="BA150">
            <v>1</v>
          </cell>
          <cell r="BB150" t="str">
            <v>1B</v>
          </cell>
          <cell r="BC150">
            <v>5.67588231264378E-5</v>
          </cell>
          <cell r="BE150">
            <v>5.67588231264378E-5</v>
          </cell>
          <cell r="BF150">
            <v>-4.2459666180593976</v>
          </cell>
          <cell r="BG150">
            <v>-4.2459666180593976</v>
          </cell>
          <cell r="BH150">
            <v>3.6020599913279625</v>
          </cell>
          <cell r="BI150">
            <v>3.6020599913279625</v>
          </cell>
          <cell r="BJ150">
            <v>3.6020599913279625</v>
          </cell>
          <cell r="BK150">
            <v>3.6020599913279625</v>
          </cell>
          <cell r="BL150">
            <v>0.91021529915643207</v>
          </cell>
          <cell r="BM150">
            <v>0.91021529915643207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1.41E-2</v>
          </cell>
          <cell r="BU150">
            <v>-1.8507808873446201</v>
          </cell>
          <cell r="BV150">
            <v>0</v>
          </cell>
          <cell r="BW150">
            <v>502.86678967997432</v>
          </cell>
          <cell r="BX150">
            <v>0.80499998728434241</v>
          </cell>
          <cell r="BY150" t="str">
            <v>108-46-3</v>
          </cell>
          <cell r="BZ150" t="str">
            <v>Oc1cccc(O)c1</v>
          </cell>
          <cell r="CA150">
            <v>0</v>
          </cell>
          <cell r="CB150">
            <v>1.6</v>
          </cell>
          <cell r="CC150">
            <v>0</v>
          </cell>
          <cell r="CD150">
            <v>0.8</v>
          </cell>
          <cell r="CE150" t="str">
            <v>OECD</v>
          </cell>
          <cell r="CF150">
            <v>1</v>
          </cell>
          <cell r="CG150" t="str">
            <v>NA</v>
          </cell>
          <cell r="CH150">
            <v>201.5</v>
          </cell>
          <cell r="CI150">
            <v>613.4</v>
          </cell>
          <cell r="CJ150">
            <v>201.5</v>
          </cell>
          <cell r="CK150">
            <v>1829.9881936245572</v>
          </cell>
          <cell r="CL150">
            <v>1.1354917208324529</v>
          </cell>
          <cell r="CM150">
            <v>5570.7928435201165</v>
          </cell>
          <cell r="CN150">
            <v>0.65202299966311461</v>
          </cell>
          <cell r="CO150" t="str">
            <v>OECD</v>
          </cell>
          <cell r="CP150">
            <v>0</v>
          </cell>
          <cell r="CQ150">
            <v>4000</v>
          </cell>
          <cell r="CR150">
            <v>0</v>
          </cell>
          <cell r="CS150">
            <v>4000</v>
          </cell>
          <cell r="CT150">
            <v>4000</v>
          </cell>
          <cell r="CU150">
            <v>1.02</v>
          </cell>
          <cell r="CV150">
            <v>1</v>
          </cell>
          <cell r="CW150" t="str">
            <v>Resorcinol or precursor</v>
          </cell>
          <cell r="CX150">
            <v>1</v>
          </cell>
          <cell r="CY150" t="str">
            <v>belong to training set</v>
          </cell>
          <cell r="CZ150" t="str">
            <v>Non sensitiser</v>
          </cell>
          <cell r="DA150">
            <v>0.8</v>
          </cell>
          <cell r="DB150" t="str">
            <v>Exp</v>
          </cell>
          <cell r="DC150">
            <v>-3.3107000219999998</v>
          </cell>
          <cell r="DD150" t="str">
            <v>Exp</v>
          </cell>
          <cell r="DE150">
            <v>0.95964829399999996</v>
          </cell>
          <cell r="DF150">
            <v>6.3</v>
          </cell>
        </row>
        <row r="151">
          <cell r="A151" t="str">
            <v>502-76-0 19317-11-4</v>
          </cell>
          <cell r="B151" t="str">
            <v>GR-62-4755-0</v>
          </cell>
          <cell r="C151" t="str">
            <v>Farnesal</v>
          </cell>
          <cell r="D151" t="str">
            <v>502-76-0 19317-11-4</v>
          </cell>
          <cell r="E151">
            <v>220.35</v>
          </cell>
          <cell r="F151">
            <v>11.7</v>
          </cell>
          <cell r="G151">
            <v>1.2749271930997761</v>
          </cell>
          <cell r="H151" t="str">
            <v>Weak</v>
          </cell>
          <cell r="I151">
            <v>1</v>
          </cell>
          <cell r="J151"/>
          <cell r="K151">
            <v>11.7</v>
          </cell>
          <cell r="L151">
            <v>1.2749271930997761</v>
          </cell>
          <cell r="M151" t="str">
            <v>Ref 6</v>
          </cell>
          <cell r="N151">
            <v>0</v>
          </cell>
          <cell r="O151" t="str">
            <v>fn</v>
          </cell>
          <cell r="P151">
            <v>1</v>
          </cell>
          <cell r="Q151">
            <v>1</v>
          </cell>
          <cell r="R151" t="str">
            <v>cp</v>
          </cell>
          <cell r="S151">
            <v>1</v>
          </cell>
          <cell r="T151" t="str">
            <v>cp</v>
          </cell>
          <cell r="U151">
            <v>61.586114809999998</v>
          </cell>
          <cell r="V151">
            <v>31.55041383</v>
          </cell>
          <cell r="W151" t="str">
            <v>no adduct</v>
          </cell>
          <cell r="X151">
            <v>6.6441055434999835E-4</v>
          </cell>
          <cell r="Y151">
            <v>6.6441055434999835E-4</v>
          </cell>
          <cell r="Z151">
            <v>2.2515401869999998</v>
          </cell>
          <cell r="AA151">
            <v>10.37074864</v>
          </cell>
          <cell r="AB151">
            <v>13.97641224</v>
          </cell>
          <cell r="AC151">
            <v>4000</v>
          </cell>
          <cell r="AD151">
            <v>23.98201654</v>
          </cell>
          <cell r="AE151" t="str">
            <v>ok</v>
          </cell>
          <cell r="AF151">
            <v>0.17730000000000001</v>
          </cell>
          <cell r="AG151">
            <v>3.7062999999870954</v>
          </cell>
          <cell r="AH151"/>
          <cell r="AI151">
            <v>2.3147494262044672</v>
          </cell>
          <cell r="AJ151">
            <v>5.0545427801162415</v>
          </cell>
          <cell r="AK151" t="str">
            <v>over</v>
          </cell>
          <cell r="AL151">
            <v>58.458870417888953</v>
          </cell>
          <cell r="AM151">
            <v>4.9964846511016194</v>
          </cell>
          <cell r="AN151">
            <v>10.37074864</v>
          </cell>
          <cell r="AO151">
            <v>1</v>
          </cell>
          <cell r="AP151" t="str">
            <v>cp</v>
          </cell>
          <cell r="AQ151" t="str">
            <v>2 of 2</v>
          </cell>
          <cell r="AR151">
            <v>13.97641224</v>
          </cell>
          <cell r="AS151" t="str">
            <v>2 of 2</v>
          </cell>
          <cell r="AT151">
            <v>4000</v>
          </cell>
          <cell r="AU151" t="str">
            <v>0 of 2</v>
          </cell>
          <cell r="AV151" t="str">
            <v>ok</v>
          </cell>
          <cell r="AW151">
            <v>23.98201654</v>
          </cell>
          <cell r="AX151">
            <v>1.2749271930997761</v>
          </cell>
          <cell r="AY151">
            <v>12</v>
          </cell>
          <cell r="AZ151">
            <v>1.2639318087983129</v>
          </cell>
          <cell r="BA151">
            <v>1</v>
          </cell>
          <cell r="BB151" t="str">
            <v>1B</v>
          </cell>
          <cell r="BC151">
            <v>6.6441055434999835E-4</v>
          </cell>
          <cell r="BE151">
            <v>6.6441055434999835E-4</v>
          </cell>
          <cell r="BF151">
            <v>-3.1775634772748913</v>
          </cell>
          <cell r="BG151">
            <v>-3.1775634772748913</v>
          </cell>
          <cell r="BH151">
            <v>1.0158101082198467</v>
          </cell>
          <cell r="BI151">
            <v>1.1453957018573058</v>
          </cell>
          <cell r="BJ151">
            <v>3.6020599913279625</v>
          </cell>
          <cell r="BK151">
            <v>1.3798856981695702</v>
          </cell>
          <cell r="BL151">
            <v>1.9786184399409383</v>
          </cell>
          <cell r="BM151">
            <v>1.9786184399409383</v>
          </cell>
          <cell r="BN151">
            <v>2.5862498831081133</v>
          </cell>
          <cell r="BO151">
            <v>2.4566642894706541</v>
          </cell>
          <cell r="BP151">
            <v>0</v>
          </cell>
          <cell r="BQ151">
            <v>2.2221742931583899</v>
          </cell>
          <cell r="BR151">
            <v>0</v>
          </cell>
          <cell r="BT151">
            <v>0.17730000000000001</v>
          </cell>
          <cell r="BU151">
            <v>-0.75129126439908211</v>
          </cell>
          <cell r="BV151">
            <v>0</v>
          </cell>
          <cell r="BW151">
            <v>575.3372866390273</v>
          </cell>
          <cell r="BX151">
            <v>3.7062999999870954</v>
          </cell>
          <cell r="BY151" t="str">
            <v>502-67-0</v>
          </cell>
          <cell r="BZ151" t="str">
            <v>CC(C)=CCCC(C)=C(CCC(C)=C(C=O)[H])[H]</v>
          </cell>
          <cell r="CA151">
            <v>1</v>
          </cell>
          <cell r="CB151">
            <v>16.400001499999998</v>
          </cell>
          <cell r="CC151">
            <v>8.5</v>
          </cell>
          <cell r="CD151">
            <v>12.450000749999999</v>
          </cell>
          <cell r="CE151" t="str">
            <v>OECD</v>
          </cell>
          <cell r="CF151">
            <v>1</v>
          </cell>
          <cell r="CG151" t="str">
            <v>NA</v>
          </cell>
          <cell r="CH151">
            <v>13.33987606</v>
          </cell>
          <cell r="CI151">
            <v>14.50003121</v>
          </cell>
          <cell r="CJ151">
            <v>13.33987606</v>
          </cell>
          <cell r="CK151">
            <v>60.539487451781262</v>
          </cell>
          <cell r="CL151">
            <v>2.6159012689230625</v>
          </cell>
          <cell r="CM151">
            <v>65.804543725890625</v>
          </cell>
          <cell r="CN151">
            <v>2.5796841265025732</v>
          </cell>
          <cell r="CO151" t="str">
            <v>OECD</v>
          </cell>
          <cell r="CP151">
            <v>1</v>
          </cell>
          <cell r="CQ151">
            <v>10.37074864</v>
          </cell>
          <cell r="CR151">
            <v>2.586249883108116</v>
          </cell>
          <cell r="CS151">
            <v>4000</v>
          </cell>
          <cell r="CT151">
            <v>23.98201654</v>
          </cell>
          <cell r="CU151">
            <v>2.2515401869999998</v>
          </cell>
          <cell r="CV151">
            <v>1</v>
          </cell>
          <cell r="CW151" t="str">
            <v>Aldehyde, Terpenoid</v>
          </cell>
          <cell r="CX151">
            <v>1</v>
          </cell>
          <cell r="CZ151" t="str">
            <v>Strong sensitiser</v>
          </cell>
          <cell r="DA151">
            <v>4.852019919</v>
          </cell>
          <cell r="DB151" t="str">
            <v>Pred</v>
          </cell>
          <cell r="DC151">
            <v>-1.092341641</v>
          </cell>
          <cell r="DD151" t="str">
            <v>Pred</v>
          </cell>
          <cell r="DE151">
            <v>1.8652687539999999</v>
          </cell>
          <cell r="DF151">
            <v>12</v>
          </cell>
        </row>
        <row r="152">
          <cell r="A152" t="str">
            <v>116-26-7</v>
          </cell>
          <cell r="B152" t="str">
            <v>GR-01-0001-0</v>
          </cell>
          <cell r="C152" t="str">
            <v>Safranal</v>
          </cell>
          <cell r="D152" t="str">
            <v>116-26-7</v>
          </cell>
          <cell r="E152">
            <v>150.22</v>
          </cell>
          <cell r="F152">
            <v>7.5</v>
          </cell>
          <cell r="G152">
            <v>1.3016664942524891</v>
          </cell>
          <cell r="H152" t="str">
            <v>Moderate</v>
          </cell>
          <cell r="I152">
            <v>1</v>
          </cell>
          <cell r="J152"/>
          <cell r="K152">
            <v>7.5</v>
          </cell>
          <cell r="L152">
            <v>1.3016664942524891</v>
          </cell>
          <cell r="M152" t="str">
            <v>Ref 11</v>
          </cell>
          <cell r="N152">
            <v>1</v>
          </cell>
          <cell r="O152" t="str">
            <v>cp</v>
          </cell>
          <cell r="P152">
            <v>1</v>
          </cell>
          <cell r="Q152">
            <v>1</v>
          </cell>
          <cell r="R152" t="str">
            <v>cp</v>
          </cell>
          <cell r="S152">
            <v>1</v>
          </cell>
          <cell r="T152" t="str">
            <v>cp</v>
          </cell>
          <cell r="U152">
            <v>88.250220080000005</v>
          </cell>
          <cell r="V152">
            <v>16.232095990000001</v>
          </cell>
          <cell r="W152" t="str">
            <v>1059.3</v>
          </cell>
          <cell r="X152">
            <v>1.4870386637403489E-3</v>
          </cell>
          <cell r="Y152">
            <v>3.256505428987293E-3</v>
          </cell>
          <cell r="Z152">
            <v>339.09782949999999</v>
          </cell>
          <cell r="AA152">
            <v>5.3895644010000003</v>
          </cell>
          <cell r="AB152">
            <v>15.281518800000001</v>
          </cell>
          <cell r="AC152">
            <v>33.490961339999998</v>
          </cell>
          <cell r="AD152">
            <v>337.26670380000002</v>
          </cell>
          <cell r="AE152" t="str">
            <v>ok</v>
          </cell>
          <cell r="AF152">
            <v>22.6648</v>
          </cell>
          <cell r="AG152">
            <v>1.8218000000015309</v>
          </cell>
          <cell r="AH152"/>
          <cell r="AI152">
            <v>1.6524789380398637</v>
          </cell>
          <cell r="AJ152">
            <v>4.538635759494972</v>
          </cell>
          <cell r="AK152" t="str">
            <v>over</v>
          </cell>
          <cell r="AL152">
            <v>3.213698886914536</v>
          </cell>
          <cell r="AM152">
            <v>2.3337594043232635</v>
          </cell>
          <cell r="AN152">
            <v>5.3895644010000003</v>
          </cell>
          <cell r="AO152">
            <v>1</v>
          </cell>
          <cell r="AP152" t="str">
            <v>cp</v>
          </cell>
          <cell r="AQ152" t="str">
            <v>2 of 2</v>
          </cell>
          <cell r="AR152">
            <v>15.281518800000001</v>
          </cell>
          <cell r="AS152" t="str">
            <v>2 of 2</v>
          </cell>
          <cell r="AT152">
            <v>33.490961339999998</v>
          </cell>
          <cell r="AU152" t="str">
            <v>2 of 2</v>
          </cell>
          <cell r="AV152" t="str">
            <v>ok</v>
          </cell>
          <cell r="AW152">
            <v>337.26670380000002</v>
          </cell>
          <cell r="AX152">
            <v>1.3016664942524891</v>
          </cell>
          <cell r="AY152">
            <v>7.5</v>
          </cell>
          <cell r="AZ152">
            <v>1.3016664942524891</v>
          </cell>
          <cell r="BA152">
            <v>1</v>
          </cell>
          <cell r="BB152" t="str">
            <v>1B</v>
          </cell>
          <cell r="BC152">
            <v>1.4870386637403489E-3</v>
          </cell>
          <cell r="BD152">
            <v>3.256505428987293E-3</v>
          </cell>
          <cell r="BE152">
            <v>3.256505428987293E-3</v>
          </cell>
          <cell r="BF152">
            <v>-2.8276777394600305</v>
          </cell>
          <cell r="BG152">
            <v>-2.4872481934680168</v>
          </cell>
          <cell r="BH152">
            <v>0.73155366576433389</v>
          </cell>
          <cell r="BI152">
            <v>1.1841665200563947</v>
          </cell>
          <cell r="BJ152">
            <v>1.5249276139078887</v>
          </cell>
          <cell r="BK152">
            <v>2.527973468169058</v>
          </cell>
          <cell r="BL152">
            <v>2.3285041777557991</v>
          </cell>
          <cell r="BM152">
            <v>2.6689337237478128</v>
          </cell>
          <cell r="BN152">
            <v>2.8705063255636261</v>
          </cell>
          <cell r="BO152">
            <v>2.4178934712715652</v>
          </cell>
          <cell r="BP152">
            <v>2.077132377420071</v>
          </cell>
          <cell r="BQ152">
            <v>1.0740865231589019</v>
          </cell>
          <cell r="BR152">
            <v>2.6689337237478128</v>
          </cell>
          <cell r="BT152">
            <v>22.6648</v>
          </cell>
          <cell r="BU152">
            <v>1.3553518910858775</v>
          </cell>
          <cell r="BV152">
            <v>0.3553518910858775</v>
          </cell>
          <cell r="BW152">
            <v>489.42800511652604</v>
          </cell>
          <cell r="BX152">
            <v>1.8218000000015309</v>
          </cell>
          <cell r="BY152" t="str">
            <v>116-26-7</v>
          </cell>
          <cell r="BZ152" t="str">
            <v>CC=1C=CCC(C)(C)C=1C=O</v>
          </cell>
          <cell r="CA152">
            <v>1</v>
          </cell>
          <cell r="CB152">
            <v>91.800000199999999</v>
          </cell>
          <cell r="CC152">
            <v>0</v>
          </cell>
          <cell r="CD152">
            <v>45.9000001</v>
          </cell>
          <cell r="CE152" t="str">
            <v>OECD</v>
          </cell>
          <cell r="CF152">
            <v>1</v>
          </cell>
          <cell r="CG152">
            <v>26.469796039999999</v>
          </cell>
          <cell r="CH152">
            <v>38.493861889999998</v>
          </cell>
          <cell r="CI152">
            <v>68.61375314</v>
          </cell>
          <cell r="CJ152">
            <v>26.469796039999999</v>
          </cell>
          <cell r="CK152">
            <v>176.20687019038741</v>
          </cell>
          <cell r="CL152">
            <v>2.1519171714086749</v>
          </cell>
          <cell r="CM152">
            <v>456.7551134336307</v>
          </cell>
          <cell r="CN152">
            <v>1.7382565906363432</v>
          </cell>
          <cell r="CO152" t="str">
            <v>OECD</v>
          </cell>
          <cell r="CP152">
            <v>1</v>
          </cell>
          <cell r="CQ152">
            <v>5.3895644010000003</v>
          </cell>
          <cell r="CR152">
            <v>2.8705063255636287</v>
          </cell>
          <cell r="CS152">
            <v>33.490961339999998</v>
          </cell>
          <cell r="CT152">
            <v>337.26670380000002</v>
          </cell>
          <cell r="CU152">
            <v>339.09782949999999</v>
          </cell>
          <cell r="CV152">
            <v>1</v>
          </cell>
          <cell r="CW152" t="str">
            <v>Aldehyde</v>
          </cell>
          <cell r="CX152">
            <v>1</v>
          </cell>
          <cell r="CY152" t="str">
            <v>belong to training set</v>
          </cell>
          <cell r="CZ152" t="str">
            <v>Strong sensitiser</v>
          </cell>
          <cell r="DA152">
            <v>2.5028649619999999</v>
          </cell>
          <cell r="DB152" t="str">
            <v>Pred</v>
          </cell>
          <cell r="DC152">
            <v>-9.6740400000000004E-2</v>
          </cell>
          <cell r="DD152" t="str">
            <v>Pred</v>
          </cell>
          <cell r="DE152">
            <v>1.2038283030000001</v>
          </cell>
          <cell r="DF152">
            <v>7.5</v>
          </cell>
        </row>
        <row r="153">
          <cell r="A153" t="str">
            <v>104-27-8</v>
          </cell>
          <cell r="B153" t="str">
            <v>GR-60-2154-0</v>
          </cell>
          <cell r="C153" t="str">
            <v>1-(p-Methoxyphenyl)-1-penten-3-one</v>
          </cell>
          <cell r="D153" t="str">
            <v>104-27-8</v>
          </cell>
          <cell r="E153">
            <v>190.24</v>
          </cell>
          <cell r="F153">
            <v>9.3000000000000007</v>
          </cell>
          <cell r="G153">
            <v>1.3108188887206813</v>
          </cell>
          <cell r="H153" t="str">
            <v>Moderate</v>
          </cell>
          <cell r="I153">
            <v>1</v>
          </cell>
          <cell r="J153"/>
          <cell r="K153">
            <v>9.3000000000000007</v>
          </cell>
          <cell r="L153">
            <v>1.3108188887206813</v>
          </cell>
          <cell r="M153" t="str">
            <v>Ref 5</v>
          </cell>
          <cell r="N153">
            <v>1</v>
          </cell>
          <cell r="O153" t="str">
            <v>cp</v>
          </cell>
          <cell r="P153">
            <v>1</v>
          </cell>
          <cell r="Q153">
            <v>1</v>
          </cell>
          <cell r="R153" t="str">
            <v>cp</v>
          </cell>
          <cell r="S153">
            <v>1</v>
          </cell>
          <cell r="T153" t="str">
            <v>cp</v>
          </cell>
          <cell r="U153">
            <v>40</v>
          </cell>
          <cell r="V153">
            <v>6</v>
          </cell>
          <cell r="W153" t="str">
            <v>1099.3</v>
          </cell>
          <cell r="X153">
            <v>3.5474001650416022E-4</v>
          </cell>
          <cell r="Y153">
            <v>3.5474001650416022E-4</v>
          </cell>
          <cell r="Z153">
            <v>696.22220930000003</v>
          </cell>
          <cell r="AA153">
            <v>13.49252422</v>
          </cell>
          <cell r="AB153">
            <v>19.206416879999999</v>
          </cell>
          <cell r="AC153">
            <v>28.048803249999999</v>
          </cell>
          <cell r="AD153">
            <v>141.4494632</v>
          </cell>
          <cell r="AE153" t="str">
            <v>ok</v>
          </cell>
          <cell r="AF153">
            <v>0.24929999999999999</v>
          </cell>
          <cell r="AG153">
            <v>2.647000000004482</v>
          </cell>
          <cell r="AH153"/>
          <cell r="AI153">
            <v>4.1996032121661617</v>
          </cell>
          <cell r="AJ153">
            <v>2.2144949249153103</v>
          </cell>
          <cell r="AK153" t="str">
            <v>over</v>
          </cell>
          <cell r="AL153">
            <v>3.9565340431625291</v>
          </cell>
          <cell r="AM153">
            <v>2.3505421408092682</v>
          </cell>
          <cell r="AN153">
            <v>13.49252422</v>
          </cell>
          <cell r="AO153">
            <v>1</v>
          </cell>
          <cell r="AP153" t="str">
            <v>cp</v>
          </cell>
          <cell r="AQ153" t="str">
            <v>5 of 5</v>
          </cell>
          <cell r="AR153">
            <v>19.206416879999999</v>
          </cell>
          <cell r="AS153" t="str">
            <v>5 of 5</v>
          </cell>
          <cell r="AT153">
            <v>28.048803249999999</v>
          </cell>
          <cell r="AU153" t="str">
            <v>5 of 5</v>
          </cell>
          <cell r="AV153" t="str">
            <v>ok</v>
          </cell>
          <cell r="AW153">
            <v>141.4494632</v>
          </cell>
          <cell r="AX153">
            <v>1.3108188887206813</v>
          </cell>
          <cell r="AY153">
            <v>9.3000000000000007</v>
          </cell>
          <cell r="AZ153">
            <v>1.3108188887206813</v>
          </cell>
          <cell r="BA153">
            <v>1</v>
          </cell>
          <cell r="BB153" t="str">
            <v>1B</v>
          </cell>
          <cell r="BC153">
            <v>3.5474001650416022E-4</v>
          </cell>
          <cell r="BE153">
            <v>3.5474001650416022E-4</v>
          </cell>
          <cell r="BF153">
            <v>-3.4500898181063273</v>
          </cell>
          <cell r="BG153">
            <v>-3.4500898181063273</v>
          </cell>
          <cell r="BH153">
            <v>1.1300932063261275</v>
          </cell>
          <cell r="BI153">
            <v>1.2834463510985741</v>
          </cell>
          <cell r="BJ153">
            <v>1.4479143360731463</v>
          </cell>
          <cell r="BK153">
            <v>2.1506013036507667</v>
          </cell>
          <cell r="BL153">
            <v>1.7060920991095023</v>
          </cell>
          <cell r="BM153">
            <v>1.7060920991095023</v>
          </cell>
          <cell r="BN153">
            <v>2.4719667850018325</v>
          </cell>
          <cell r="BO153">
            <v>2.318613640229386</v>
          </cell>
          <cell r="BP153">
            <v>2.1541456552548137</v>
          </cell>
          <cell r="BQ153">
            <v>1.4514586876771931</v>
          </cell>
          <cell r="BR153">
            <v>1.7060920991095023</v>
          </cell>
          <cell r="BT153">
            <v>0.24929999999999999</v>
          </cell>
          <cell r="BU153">
            <v>-0.6032777214962266</v>
          </cell>
          <cell r="BV153">
            <v>0</v>
          </cell>
          <cell r="BW153">
            <v>558.96520635765046</v>
          </cell>
          <cell r="BX153">
            <v>2.647000000004482</v>
          </cell>
          <cell r="BY153" t="str">
            <v>104-27-8</v>
          </cell>
          <cell r="BZ153" t="str">
            <v>CCC(C(=C(C1=CC=C(C=C1)OC)[H])[H])=O</v>
          </cell>
          <cell r="CA153">
            <v>1</v>
          </cell>
          <cell r="CB153">
            <v>29.912811300000001</v>
          </cell>
          <cell r="CC153">
            <v>14.2540207</v>
          </cell>
          <cell r="CD153">
            <v>22.083416</v>
          </cell>
          <cell r="CE153" t="str">
            <v>OECD</v>
          </cell>
          <cell r="CF153">
            <v>1</v>
          </cell>
          <cell r="CG153">
            <v>39.300073859999998</v>
          </cell>
          <cell r="CH153">
            <v>48.000090210000003</v>
          </cell>
          <cell r="CI153">
            <v>77.700146029999999</v>
          </cell>
          <cell r="CJ153">
            <v>39.300073859999998</v>
          </cell>
          <cell r="CK153">
            <v>206.58154888561813</v>
          </cell>
          <cell r="CL153">
            <v>2.0828484793635864</v>
          </cell>
          <cell r="CM153">
            <v>408.43222261354077</v>
          </cell>
          <cell r="CN153">
            <v>1.7868200109299921</v>
          </cell>
          <cell r="CO153" t="str">
            <v>OECD</v>
          </cell>
          <cell r="CP153">
            <v>1</v>
          </cell>
          <cell r="CQ153">
            <v>13.49252422</v>
          </cell>
          <cell r="CR153">
            <v>2.4719667850018352</v>
          </cell>
          <cell r="CS153">
            <v>28.048803249999999</v>
          </cell>
          <cell r="CT153">
            <v>141.4494632</v>
          </cell>
          <cell r="CU153">
            <v>696.22220930000003</v>
          </cell>
          <cell r="CV153">
            <v>1</v>
          </cell>
          <cell r="CW153" t="str">
            <v>alpha,beta-Unsaturated ketone or precursor, Vinylic or allylic anisole</v>
          </cell>
          <cell r="CX153">
            <v>1</v>
          </cell>
          <cell r="CZ153" t="str">
            <v>Strong sensitiser</v>
          </cell>
          <cell r="DA153">
            <v>2.5236481620000002</v>
          </cell>
          <cell r="DB153" t="str">
            <v>Pred</v>
          </cell>
          <cell r="DC153">
            <v>-2.4040050590000002</v>
          </cell>
          <cell r="DD153" t="str">
            <v>Pred</v>
          </cell>
          <cell r="DE153">
            <v>1.0803744470000001</v>
          </cell>
          <cell r="DF153">
            <v>9.3000000000000007</v>
          </cell>
        </row>
        <row r="154">
          <cell r="A154" t="str">
            <v>514-10-3</v>
          </cell>
          <cell r="B154" t="str">
            <v>GR-60-8566-0</v>
          </cell>
          <cell r="C154" t="str">
            <v>Abietic acid</v>
          </cell>
          <cell r="D154" t="str">
            <v>514-10-3</v>
          </cell>
          <cell r="E154">
            <v>302.45</v>
          </cell>
          <cell r="F154">
            <v>14.7</v>
          </cell>
          <cell r="G154">
            <v>1.3133362540951934</v>
          </cell>
          <cell r="H154" t="str">
            <v>Weak</v>
          </cell>
          <cell r="I154">
            <v>1</v>
          </cell>
          <cell r="J154"/>
          <cell r="K154">
            <v>14.7</v>
          </cell>
          <cell r="L154">
            <v>1.3133362540951934</v>
          </cell>
          <cell r="M154" t="str">
            <v>Ref 5</v>
          </cell>
          <cell r="N154">
            <v>0</v>
          </cell>
          <cell r="O154" t="str">
            <v>fn</v>
          </cell>
          <cell r="P154">
            <v>1</v>
          </cell>
          <cell r="Q154">
            <v>1</v>
          </cell>
          <cell r="R154" t="str">
            <v>cp</v>
          </cell>
          <cell r="S154">
            <v>1</v>
          </cell>
          <cell r="T154" t="str">
            <v>cp</v>
          </cell>
          <cell r="U154">
            <v>90.733018619999996</v>
          </cell>
          <cell r="V154">
            <v>39.533760389999998</v>
          </cell>
          <cell r="W154" t="str">
            <v>no Adduct</v>
          </cell>
          <cell r="X154">
            <v>1.6518836754623588E-3</v>
          </cell>
          <cell r="Y154">
            <v>1.6518836754623588E-3</v>
          </cell>
          <cell r="Z154">
            <v>11.422543449999999</v>
          </cell>
          <cell r="AA154">
            <v>16.56261903</v>
          </cell>
          <cell r="AB154">
            <v>30.791502810000001</v>
          </cell>
          <cell r="AC154">
            <v>34.744692270000002</v>
          </cell>
          <cell r="AD154">
            <v>104.60871849999999</v>
          </cell>
          <cell r="AE154" t="str">
            <v>ok</v>
          </cell>
          <cell r="AF154">
            <v>0</v>
          </cell>
          <cell r="AG154">
            <v>4.966999999989639</v>
          </cell>
          <cell r="AH154"/>
          <cell r="AI154">
            <v>3.6277943213972654</v>
          </cell>
          <cell r="AJ154">
            <v>4.0520489029097471</v>
          </cell>
          <cell r="AK154" t="str">
            <v>over</v>
          </cell>
          <cell r="AL154"/>
          <cell r="AM154"/>
          <cell r="AN154">
            <v>16.56261903</v>
          </cell>
          <cell r="AO154">
            <v>1</v>
          </cell>
          <cell r="AP154" t="str">
            <v>cp</v>
          </cell>
          <cell r="AQ154" t="str">
            <v>2 of 2</v>
          </cell>
          <cell r="AR154">
            <v>30.791502810000001</v>
          </cell>
          <cell r="AS154" t="str">
            <v>2 of 2</v>
          </cell>
          <cell r="AT154">
            <v>34.744692270000002</v>
          </cell>
          <cell r="AU154" t="str">
            <v>2 of 2</v>
          </cell>
          <cell r="AV154" t="str">
            <v>ok</v>
          </cell>
          <cell r="AW154">
            <v>104.60871849999999</v>
          </cell>
          <cell r="AX154">
            <v>1.3133362540951934</v>
          </cell>
          <cell r="AY154">
            <v>15</v>
          </cell>
          <cell r="AZ154">
            <v>1.3045623297876883</v>
          </cell>
          <cell r="BA154">
            <v>1</v>
          </cell>
          <cell r="BB154" t="str">
            <v>1B</v>
          </cell>
          <cell r="BC154">
            <v>1.6518836754623588E-3</v>
          </cell>
          <cell r="BE154">
            <v>1.6518836754623588E-3</v>
          </cell>
          <cell r="BF154">
            <v>-2.7820205386642605</v>
          </cell>
          <cell r="BG154">
            <v>-2.7820205386642605</v>
          </cell>
          <cell r="BH154">
            <v>1.2191290124211955</v>
          </cell>
          <cell r="BI154">
            <v>1.488430885595734</v>
          </cell>
          <cell r="BJ154">
            <v>1.5408884695330187</v>
          </cell>
          <cell r="BK154">
            <v>2.0195678818414806</v>
          </cell>
          <cell r="BL154">
            <v>2.3741613785515692</v>
          </cell>
          <cell r="BM154">
            <v>2.3741613785515692</v>
          </cell>
          <cell r="BN154">
            <v>2.3829309789067645</v>
          </cell>
          <cell r="BO154">
            <v>2.1136291057322261</v>
          </cell>
          <cell r="BP154">
            <v>2.0611715217949413</v>
          </cell>
          <cell r="BQ154">
            <v>1.5824921094864792</v>
          </cell>
          <cell r="BR154">
            <v>0</v>
          </cell>
          <cell r="BT154">
            <v>0</v>
          </cell>
          <cell r="BU154">
            <v>-4</v>
          </cell>
          <cell r="BV154">
            <v>0</v>
          </cell>
          <cell r="BW154">
            <v>668.11199500225484</v>
          </cell>
          <cell r="BX154">
            <v>4.966999999989639</v>
          </cell>
          <cell r="BY154" t="str">
            <v>514-10-3</v>
          </cell>
          <cell r="BZ154" t="str">
            <v>CC(C)C3=CC2=CC[C@@H]1[C@](C)(CCC[C@@]1(C)C(O)=O)[C@H]2CC3</v>
          </cell>
          <cell r="CA154">
            <v>1</v>
          </cell>
          <cell r="CB154">
            <v>99.9</v>
          </cell>
          <cell r="CC154">
            <v>16.3</v>
          </cell>
          <cell r="CD154">
            <v>58.1</v>
          </cell>
          <cell r="CE154" t="str">
            <v>OECD</v>
          </cell>
          <cell r="CF154">
            <v>0</v>
          </cell>
          <cell r="CG154" t="str">
            <v>NA</v>
          </cell>
          <cell r="CH154" t="str">
            <v>NA</v>
          </cell>
          <cell r="CI154">
            <v>89.6</v>
          </cell>
          <cell r="CJ154" t="str">
            <v>Inf</v>
          </cell>
          <cell r="CK154">
            <v>25000</v>
          </cell>
          <cell r="CL154">
            <v>0</v>
          </cell>
          <cell r="CM154">
            <v>296.24731360555467</v>
          </cell>
          <cell r="CN154">
            <v>1.9262855878532816</v>
          </cell>
          <cell r="CO154" t="str">
            <v>OECD</v>
          </cell>
          <cell r="CP154">
            <v>1</v>
          </cell>
          <cell r="CQ154">
            <v>16.562999999999999</v>
          </cell>
          <cell r="CR154">
            <v>2.382920989468162</v>
          </cell>
          <cell r="CS154">
            <v>34.744999999999997</v>
          </cell>
          <cell r="CT154">
            <v>104.61</v>
          </cell>
          <cell r="CU154">
            <v>11.42</v>
          </cell>
          <cell r="CV154">
            <v>1</v>
          </cell>
          <cell r="CW154" t="str">
            <v>Conjugated diene</v>
          </cell>
          <cell r="CX154">
            <v>1</v>
          </cell>
          <cell r="CZ154" t="str">
            <v>Non sensitiser</v>
          </cell>
          <cell r="DA154">
            <v>3.9181526990000002</v>
          </cell>
          <cell r="DB154" t="str">
            <v>Pred</v>
          </cell>
          <cell r="DC154">
            <v>-7.93352827</v>
          </cell>
          <cell r="DD154" t="str">
            <v>Pred</v>
          </cell>
          <cell r="DE154">
            <v>1.97</v>
          </cell>
          <cell r="DF154">
            <v>15</v>
          </cell>
        </row>
        <row r="155">
          <cell r="A155" t="str">
            <v>5392-40-5</v>
          </cell>
          <cell r="B155" t="str">
            <v>GR-03-2037-0</v>
          </cell>
          <cell r="C155" t="str">
            <v>Citral</v>
          </cell>
          <cell r="D155" t="str">
            <v>5392-40-5</v>
          </cell>
          <cell r="E155">
            <v>152.22999999999999</v>
          </cell>
          <cell r="F155" t="str">
            <v>13 / 6.3 / 4.6-5.3</v>
          </cell>
          <cell r="G155">
            <v>1.319177387258744</v>
          </cell>
          <cell r="H155" t="str">
            <v>Moderate</v>
          </cell>
          <cell r="I155">
            <v>1</v>
          </cell>
          <cell r="J155"/>
          <cell r="K155">
            <v>7.3</v>
          </cell>
          <cell r="L155">
            <v>1.319177387258744</v>
          </cell>
          <cell r="M155" t="str">
            <v>RIFM DB</v>
          </cell>
          <cell r="N155">
            <v>1</v>
          </cell>
          <cell r="O155" t="str">
            <v>cp</v>
          </cell>
          <cell r="P155">
            <v>1</v>
          </cell>
          <cell r="Q155">
            <v>1</v>
          </cell>
          <cell r="R155" t="str">
            <v>cp</v>
          </cell>
          <cell r="S155">
            <v>1</v>
          </cell>
          <cell r="T155" t="str">
            <v>cp</v>
          </cell>
          <cell r="U155">
            <v>2.967385315</v>
          </cell>
          <cell r="V155">
            <v>-0.86970461899999996</v>
          </cell>
          <cell r="W155" t="str">
            <v>1061.3</v>
          </cell>
          <cell r="X155">
            <v>2.0918770925463775E-5</v>
          </cell>
          <cell r="Y155">
            <v>2.0918770925463775E-5</v>
          </cell>
          <cell r="Z155">
            <v>96.415834279999999</v>
          </cell>
          <cell r="AA155">
            <v>23.164831169999999</v>
          </cell>
          <cell r="AB155">
            <v>53.885195349999996</v>
          </cell>
          <cell r="AC155">
            <v>67.36237036</v>
          </cell>
          <cell r="AD155">
            <v>182.81014329999999</v>
          </cell>
          <cell r="AE155" t="str">
            <v>ok</v>
          </cell>
          <cell r="AF155">
            <v>12.918900000000001</v>
          </cell>
          <cell r="AG155">
            <v>1.8700000000044383</v>
          </cell>
          <cell r="AH155"/>
          <cell r="AI155">
            <v>12.622674365260519</v>
          </cell>
          <cell r="AJ155">
            <v>1.7291334746932221</v>
          </cell>
          <cell r="AK155" t="str">
            <v>under</v>
          </cell>
          <cell r="AL155">
            <v>7.0228822624969363</v>
          </cell>
          <cell r="AM155">
            <v>1.0394592600509491</v>
          </cell>
          <cell r="AN155">
            <v>23.164831169999999</v>
          </cell>
          <cell r="AO155">
            <v>1</v>
          </cell>
          <cell r="AP155" t="str">
            <v>cp</v>
          </cell>
          <cell r="AQ155" t="str">
            <v>2 of 2</v>
          </cell>
          <cell r="AR155">
            <v>53.885195349999996</v>
          </cell>
          <cell r="AS155" t="str">
            <v>2 of 2</v>
          </cell>
          <cell r="AT155">
            <v>67.36237036</v>
          </cell>
          <cell r="AU155" t="str">
            <v>2 of 2</v>
          </cell>
          <cell r="AV155" t="str">
            <v>ok</v>
          </cell>
          <cell r="AW155">
            <v>182.81014329999999</v>
          </cell>
          <cell r="AX155">
            <v>1.319177387258744</v>
          </cell>
          <cell r="AY155">
            <v>5.8</v>
          </cell>
          <cell r="AZ155">
            <v>1.4190722538162626</v>
          </cell>
          <cell r="BA155">
            <v>1</v>
          </cell>
          <cell r="BB155" t="str">
            <v>1B</v>
          </cell>
          <cell r="BC155">
            <v>2.0918770925463775E-5</v>
          </cell>
          <cell r="BE155">
            <v>2.0918770925463775E-5</v>
          </cell>
          <cell r="BF155">
            <v>-4.6794638358644987</v>
          </cell>
          <cell r="BG155">
            <v>-4.6794638358644987</v>
          </cell>
          <cell r="BH155">
            <v>1.3648291393242129</v>
          </cell>
          <cell r="BI155">
            <v>1.7314694616437787</v>
          </cell>
          <cell r="BJ155">
            <v>1.8284173607979461</v>
          </cell>
          <cell r="BK155">
            <v>2.2620002890838324</v>
          </cell>
          <cell r="BL155">
            <v>0.47671808135133098</v>
          </cell>
          <cell r="BM155">
            <v>0.47671808135133098</v>
          </cell>
          <cell r="BN155">
            <v>2.2372308520037469</v>
          </cell>
          <cell r="BO155">
            <v>1.8705905296841812</v>
          </cell>
          <cell r="BP155">
            <v>1.7736426305300137</v>
          </cell>
          <cell r="BQ155">
            <v>1.3400597022441274</v>
          </cell>
          <cell r="BR155">
            <v>0.47671808135133098</v>
          </cell>
          <cell r="BT155">
            <v>12.918900000000001</v>
          </cell>
          <cell r="BU155">
            <v>1.111225536548555</v>
          </cell>
          <cell r="BV155">
            <v>0.11122553654855505</v>
          </cell>
          <cell r="BW155">
            <v>490.61280401237309</v>
          </cell>
          <cell r="BX155">
            <v>1.8700000000044383</v>
          </cell>
          <cell r="BY155" t="str">
            <v>5392-40-5</v>
          </cell>
          <cell r="BZ155" t="str">
            <v>CC(C)=CCCC(C)=CC=O</v>
          </cell>
          <cell r="CA155">
            <v>1</v>
          </cell>
          <cell r="CB155">
            <v>85.7</v>
          </cell>
          <cell r="CC155">
            <v>16.899999999999999</v>
          </cell>
          <cell r="CD155">
            <v>51.3</v>
          </cell>
          <cell r="CE155" t="str">
            <v>OECD</v>
          </cell>
          <cell r="CF155">
            <v>1</v>
          </cell>
          <cell r="CG155">
            <v>8.41</v>
          </cell>
          <cell r="CH155">
            <v>15</v>
          </cell>
          <cell r="CI155">
            <v>24</v>
          </cell>
          <cell r="CJ155">
            <v>8.41</v>
          </cell>
          <cell r="CK155">
            <v>55.24535242724825</v>
          </cell>
          <cell r="CL155">
            <v>2.6556442602533252</v>
          </cell>
          <cell r="CM155">
            <v>157.65617815148133</v>
          </cell>
          <cell r="CN155">
            <v>2.2002290143396315</v>
          </cell>
          <cell r="CO155" t="str">
            <v>OECD</v>
          </cell>
          <cell r="CP155">
            <v>1</v>
          </cell>
          <cell r="CQ155">
            <v>23.164999999999999</v>
          </cell>
          <cell r="CR155">
            <v>2.2372276867887884</v>
          </cell>
          <cell r="CS155">
            <v>67.361999999999995</v>
          </cell>
          <cell r="CT155">
            <v>182.81</v>
          </cell>
          <cell r="CU155">
            <v>96.42</v>
          </cell>
          <cell r="CV155">
            <v>1</v>
          </cell>
          <cell r="CW155" t="str">
            <v>Aldehyde, Terpenoid</v>
          </cell>
          <cell r="CX155">
            <v>1</v>
          </cell>
          <cell r="CY155" t="str">
            <v>belong to training set</v>
          </cell>
          <cell r="CZ155" t="str">
            <v>Strong sensitiser</v>
          </cell>
          <cell r="DA155">
            <v>2.9975331390000002</v>
          </cell>
          <cell r="DB155" t="str">
            <v>Pred</v>
          </cell>
          <cell r="DC155">
            <v>-0.191545939</v>
          </cell>
          <cell r="DD155" t="str">
            <v>Pred</v>
          </cell>
          <cell r="DE155">
            <v>1.3401935229999999</v>
          </cell>
          <cell r="DF155">
            <v>5.8</v>
          </cell>
        </row>
        <row r="156">
          <cell r="A156" t="str">
            <v>552-30-7</v>
          </cell>
          <cell r="B156" t="str">
            <v>GR-87-1797-0</v>
          </cell>
          <cell r="C156" t="str">
            <v xml:space="preserve">Trimellitic anhydride </v>
          </cell>
          <cell r="D156" t="str">
            <v>552-30-7</v>
          </cell>
          <cell r="E156">
            <v>192.13</v>
          </cell>
          <cell r="F156">
            <v>9.1999999999999993</v>
          </cell>
          <cell r="G156">
            <v>1.3198073554089815</v>
          </cell>
          <cell r="H156" t="str">
            <v>moderate</v>
          </cell>
          <cell r="I156">
            <v>1</v>
          </cell>
          <cell r="J156" t="str">
            <v>No evidence for human sensitization</v>
          </cell>
          <cell r="K156">
            <v>9.1999999999999993</v>
          </cell>
          <cell r="L156">
            <v>1.3198073554089815</v>
          </cell>
          <cell r="M156" t="str">
            <v>Ref 11</v>
          </cell>
          <cell r="N156">
            <v>0</v>
          </cell>
          <cell r="O156" t="str">
            <v>fn</v>
          </cell>
          <cell r="P156">
            <v>0</v>
          </cell>
          <cell r="Q156">
            <v>0</v>
          </cell>
          <cell r="R156" t="str">
            <v>fn</v>
          </cell>
          <cell r="S156">
            <v>0</v>
          </cell>
          <cell r="T156" t="str">
            <v>fn</v>
          </cell>
          <cell r="U156">
            <v>1</v>
          </cell>
          <cell r="V156">
            <v>-2.6078881599999999</v>
          </cell>
          <cell r="W156" t="str">
            <v>no adduct</v>
          </cell>
          <cell r="X156">
            <v>6.9793998982649348E-6</v>
          </cell>
          <cell r="Y156">
            <v>6.9793998982649348E-6</v>
          </cell>
          <cell r="Z156">
            <v>1.1388408430000001</v>
          </cell>
          <cell r="AA156">
            <v>4000</v>
          </cell>
          <cell r="AB156">
            <v>4000</v>
          </cell>
          <cell r="AC156">
            <v>4000</v>
          </cell>
          <cell r="AD156">
            <v>4000</v>
          </cell>
          <cell r="AE156" t="str">
            <v>ok</v>
          </cell>
          <cell r="AF156">
            <v>0</v>
          </cell>
          <cell r="AG156">
            <v>0.98700000000098953</v>
          </cell>
          <cell r="AH156"/>
          <cell r="AI156">
            <v>175.07139115440643</v>
          </cell>
          <cell r="AJ156">
            <v>19.029499038522459</v>
          </cell>
          <cell r="AK156" t="str">
            <v>under</v>
          </cell>
          <cell r="AL156"/>
          <cell r="AM156"/>
          <cell r="AN156">
            <v>4000</v>
          </cell>
          <cell r="AO156">
            <v>0</v>
          </cell>
          <cell r="AP156" t="str">
            <v>fn</v>
          </cell>
          <cell r="AQ156" t="str">
            <v>0 of 5</v>
          </cell>
          <cell r="AR156">
            <v>4000</v>
          </cell>
          <cell r="AS156" t="str">
            <v>0 of 5</v>
          </cell>
          <cell r="AT156">
            <v>4000</v>
          </cell>
          <cell r="AU156" t="str">
            <v>0 of 5</v>
          </cell>
          <cell r="AV156" t="str">
            <v>ok</v>
          </cell>
          <cell r="AW156">
            <v>4000</v>
          </cell>
          <cell r="AX156">
            <v>1.3198073554089815</v>
          </cell>
          <cell r="AY156">
            <v>9.1999999999999993</v>
          </cell>
          <cell r="AZ156">
            <v>1.3198073554089815</v>
          </cell>
          <cell r="BA156">
            <v>1</v>
          </cell>
          <cell r="BB156" t="str">
            <v>1B</v>
          </cell>
          <cell r="BC156">
            <v>6.9793998982649348E-6</v>
          </cell>
          <cell r="BE156">
            <v>6.9793998982649348E-6</v>
          </cell>
          <cell r="BF156">
            <v>-5.1561819172158261</v>
          </cell>
          <cell r="BG156">
            <v>-5.1561819172158261</v>
          </cell>
          <cell r="BH156">
            <v>3.6020599913279625</v>
          </cell>
          <cell r="BI156">
            <v>3.6020599913279625</v>
          </cell>
          <cell r="BJ156">
            <v>3.6020599913279625</v>
          </cell>
          <cell r="BK156">
            <v>3.6020599913279625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-4</v>
          </cell>
          <cell r="BV156">
            <v>0</v>
          </cell>
          <cell r="BW156">
            <v>709.52060799952596</v>
          </cell>
          <cell r="BX156">
            <v>0.98700000000098953</v>
          </cell>
          <cell r="BY156" t="str">
            <v>552-30-7</v>
          </cell>
          <cell r="BZ156" t="str">
            <v>C1=CC2=C(C=C1C(=O)O)C(=O)OC2=O</v>
          </cell>
          <cell r="CA156">
            <v>1</v>
          </cell>
          <cell r="CB156">
            <v>0</v>
          </cell>
          <cell r="CC156">
            <v>43.7</v>
          </cell>
          <cell r="CD156">
            <v>21.85</v>
          </cell>
          <cell r="CE156" t="str">
            <v>OECD</v>
          </cell>
          <cell r="CF156">
            <v>1</v>
          </cell>
          <cell r="CG156">
            <v>81.199603159999995</v>
          </cell>
          <cell r="CH156" t="str">
            <v>NA</v>
          </cell>
          <cell r="CI156">
            <v>249.9987782</v>
          </cell>
          <cell r="CJ156">
            <v>81.199603159999995</v>
          </cell>
          <cell r="CK156">
            <v>422.62844511528652</v>
          </cell>
          <cell r="CL156">
            <v>1.7719812846711545</v>
          </cell>
          <cell r="CM156">
            <v>1301.1959516993702</v>
          </cell>
          <cell r="CN156">
            <v>1.2835973052437151</v>
          </cell>
          <cell r="CO156" t="str">
            <v>OECD</v>
          </cell>
          <cell r="CP156">
            <v>0</v>
          </cell>
          <cell r="CQ156">
            <v>4000</v>
          </cell>
          <cell r="CR156">
            <v>0</v>
          </cell>
          <cell r="CS156">
            <v>4000</v>
          </cell>
          <cell r="CT156">
            <v>4000</v>
          </cell>
          <cell r="CU156">
            <v>1.1388408430000001</v>
          </cell>
          <cell r="CV156">
            <v>1</v>
          </cell>
          <cell r="CW156" t="str">
            <v>Cyclic acid anhydride, azlactone or analogue</v>
          </cell>
          <cell r="CX156">
            <v>1</v>
          </cell>
          <cell r="CY156" t="str">
            <v>belong to training set</v>
          </cell>
          <cell r="CZ156" t="str">
            <v>Strong sensitiser</v>
          </cell>
          <cell r="DA156">
            <v>-0.59389803399999996</v>
          </cell>
          <cell r="DB156" t="str">
            <v>Pred</v>
          </cell>
          <cell r="DC156">
            <v>-5.006100182</v>
          </cell>
          <cell r="DD156" t="str">
            <v>Exp</v>
          </cell>
          <cell r="DE156">
            <v>0.62557408000000003</v>
          </cell>
          <cell r="DF156">
            <v>9.1999999999999993</v>
          </cell>
        </row>
        <row r="157">
          <cell r="A157" t="str">
            <v>93-53-8</v>
          </cell>
          <cell r="B157" t="str">
            <v>GR-82-3348-0</v>
          </cell>
          <cell r="C157" t="str">
            <v>2-Phenylpropionaldehyde</v>
          </cell>
          <cell r="D157" t="str">
            <v>93-53-8</v>
          </cell>
          <cell r="E157">
            <v>134.18</v>
          </cell>
          <cell r="F157">
            <v>6.3</v>
          </cell>
          <cell r="G157">
            <v>1.3283472380862689</v>
          </cell>
          <cell r="H157" t="str">
            <v>Moderate</v>
          </cell>
          <cell r="I157">
            <v>1</v>
          </cell>
          <cell r="J157"/>
          <cell r="K157">
            <v>6.3</v>
          </cell>
          <cell r="L157">
            <v>1.3283472380862689</v>
          </cell>
          <cell r="M157" t="str">
            <v>Ref 11</v>
          </cell>
          <cell r="N157">
            <v>0</v>
          </cell>
          <cell r="O157" t="str">
            <v>fn</v>
          </cell>
          <cell r="P157">
            <v>1</v>
          </cell>
          <cell r="Q157">
            <v>1</v>
          </cell>
          <cell r="R157" t="str">
            <v>cp</v>
          </cell>
          <cell r="S157">
            <v>1</v>
          </cell>
          <cell r="T157" t="str">
            <v>cp</v>
          </cell>
          <cell r="U157">
            <v>42.889323490000002</v>
          </cell>
          <cell r="V157">
            <v>30.254340679999999</v>
          </cell>
          <cell r="W157" t="str">
            <v>no adduct</v>
          </cell>
          <cell r="X157">
            <v>3.8901326919804283E-4</v>
          </cell>
          <cell r="Y157">
            <v>3.8901326919804283E-4</v>
          </cell>
          <cell r="Z157">
            <v>9.1004399130000007</v>
          </cell>
          <cell r="AA157">
            <v>64.759498309999998</v>
          </cell>
          <cell r="AB157">
            <v>68.728891599999997</v>
          </cell>
          <cell r="AC157">
            <v>76.667678190000004</v>
          </cell>
          <cell r="AD157">
            <v>195.05926959999999</v>
          </cell>
          <cell r="AE157" t="str">
            <v>ok</v>
          </cell>
          <cell r="AF157">
            <v>43.729700000000001</v>
          </cell>
          <cell r="AG157">
            <v>1.7330000000019936</v>
          </cell>
          <cell r="AH157"/>
          <cell r="AI157">
            <v>6.0511215682362804</v>
          </cell>
          <cell r="AJ157">
            <v>1.0411293061884821</v>
          </cell>
          <cell r="AK157" t="str">
            <v>over</v>
          </cell>
          <cell r="AL157">
            <v>5.6097863405503103</v>
          </cell>
          <cell r="AM157">
            <v>1.1230374238071215</v>
          </cell>
          <cell r="AN157">
            <v>64.759498309999998</v>
          </cell>
          <cell r="AO157">
            <v>1</v>
          </cell>
          <cell r="AP157" t="str">
            <v>cp</v>
          </cell>
          <cell r="AQ157" t="str">
            <v>2 of 2</v>
          </cell>
          <cell r="AR157">
            <v>68.728891599999997</v>
          </cell>
          <cell r="AS157" t="str">
            <v>2 of 2</v>
          </cell>
          <cell r="AT157">
            <v>76.667678190000004</v>
          </cell>
          <cell r="AU157" t="str">
            <v>2 of 2</v>
          </cell>
          <cell r="AV157" t="str">
            <v>ok</v>
          </cell>
          <cell r="AW157">
            <v>195.05926959999999</v>
          </cell>
          <cell r="AX157">
            <v>1.3283472380862689</v>
          </cell>
          <cell r="AY157">
            <v>6.3</v>
          </cell>
          <cell r="AZ157">
            <v>1.3283472380862689</v>
          </cell>
          <cell r="BA157">
            <v>1</v>
          </cell>
          <cell r="BB157" t="str">
            <v>1B</v>
          </cell>
          <cell r="BC157">
            <v>3.8901326919804283E-4</v>
          </cell>
          <cell r="BE157">
            <v>3.8901326919804283E-4</v>
          </cell>
          <cell r="BF157">
            <v>-3.4100355846866188</v>
          </cell>
          <cell r="BG157">
            <v>-3.4100355846866188</v>
          </cell>
          <cell r="BH157">
            <v>1.8113034756273123</v>
          </cell>
          <cell r="BI157">
            <v>1.837139340040512</v>
          </cell>
          <cell r="BJ157">
            <v>1.8846123112471131</v>
          </cell>
          <cell r="BK157">
            <v>2.2901665936658695</v>
          </cell>
          <cell r="BL157">
            <v>1.7461463325292108</v>
          </cell>
          <cell r="BM157">
            <v>1.7461463325292108</v>
          </cell>
          <cell r="BN157">
            <v>1.7907565157006475</v>
          </cell>
          <cell r="BO157">
            <v>1.7649206512874478</v>
          </cell>
          <cell r="BP157">
            <v>1.7174476800808467</v>
          </cell>
          <cell r="BQ157">
            <v>1.3118933976620903</v>
          </cell>
          <cell r="BR157">
            <v>0</v>
          </cell>
          <cell r="BT157">
            <v>43.729700000000001</v>
          </cell>
          <cell r="BU157">
            <v>1.6407764979533299</v>
          </cell>
          <cell r="BV157">
            <v>0.64077649795332992</v>
          </cell>
          <cell r="BW157">
            <v>482.49584156181663</v>
          </cell>
          <cell r="BX157">
            <v>1.7330000000019936</v>
          </cell>
          <cell r="BY157" t="str">
            <v>93-53-8</v>
          </cell>
          <cell r="BZ157" t="str">
            <v>CC(C=O)C1=CC=CC=C1</v>
          </cell>
          <cell r="CA157">
            <v>1</v>
          </cell>
          <cell r="CB157">
            <v>48.170326009999997</v>
          </cell>
          <cell r="CC157">
            <v>21.2</v>
          </cell>
          <cell r="CD157">
            <v>34.685163009999997</v>
          </cell>
          <cell r="CE157" t="str">
            <v>OECD</v>
          </cell>
          <cell r="CF157">
            <v>1</v>
          </cell>
          <cell r="CG157">
            <v>38.199461880000001</v>
          </cell>
          <cell r="CH157">
            <v>44.499373130000002</v>
          </cell>
          <cell r="CI157">
            <v>37.899466109999999</v>
          </cell>
          <cell r="CJ157">
            <v>38.199461880000001</v>
          </cell>
          <cell r="CK157">
            <v>284.68819406767028</v>
          </cell>
          <cell r="CL157">
            <v>1.9435705512109829</v>
          </cell>
          <cell r="CM157">
            <v>282.45242293933524</v>
          </cell>
          <cell r="CN157">
            <v>1.9469947041096227</v>
          </cell>
          <cell r="CO157" t="str">
            <v>OECD</v>
          </cell>
          <cell r="CP157">
            <v>1</v>
          </cell>
          <cell r="CQ157">
            <v>64.759498309999998</v>
          </cell>
          <cell r="CR157">
            <v>1.7907565157006502</v>
          </cell>
          <cell r="CS157">
            <v>76.667678190000004</v>
          </cell>
          <cell r="CT157">
            <v>195.05926959999999</v>
          </cell>
          <cell r="CU157">
            <v>9.1004399130000007</v>
          </cell>
          <cell r="CV157">
            <v>1</v>
          </cell>
          <cell r="CW157" t="str">
            <v>Aldehyde</v>
          </cell>
          <cell r="CX157">
            <v>1</v>
          </cell>
          <cell r="CZ157" t="str">
            <v>Strong sensitiser</v>
          </cell>
          <cell r="DA157">
            <v>2.0252925789999998</v>
          </cell>
          <cell r="DB157" t="str">
            <v>Pred</v>
          </cell>
          <cell r="DC157">
            <v>-0.568599242</v>
          </cell>
          <cell r="DD157" t="str">
            <v>Exp</v>
          </cell>
          <cell r="DE157">
            <v>1.154711482</v>
          </cell>
          <cell r="DF157">
            <v>6.3</v>
          </cell>
        </row>
        <row r="158">
          <cell r="A158" t="str">
            <v>93-51-6</v>
          </cell>
          <cell r="B158" t="str">
            <v>GR-02-3493-0</v>
          </cell>
          <cell r="C158" t="str">
            <v>Creosol</v>
          </cell>
          <cell r="D158" t="str">
            <v>93-51-6</v>
          </cell>
          <cell r="E158">
            <v>138.16</v>
          </cell>
          <cell r="F158">
            <v>5.8</v>
          </cell>
          <cell r="G158">
            <v>1.3769543309964651</v>
          </cell>
          <cell r="H158" t="str">
            <v>Moderate</v>
          </cell>
          <cell r="I158">
            <v>1</v>
          </cell>
          <cell r="J158"/>
          <cell r="K158">
            <v>5.8</v>
          </cell>
          <cell r="L158">
            <v>1.3769543309964651</v>
          </cell>
          <cell r="M158" t="str">
            <v>Ref 4</v>
          </cell>
          <cell r="N158">
            <v>0</v>
          </cell>
          <cell r="O158" t="str">
            <v>fn</v>
          </cell>
          <cell r="P158">
            <v>0</v>
          </cell>
          <cell r="Q158">
            <v>0</v>
          </cell>
          <cell r="R158" t="str">
            <v>fn</v>
          </cell>
          <cell r="S158">
            <v>0</v>
          </cell>
          <cell r="T158" t="str">
            <v>fn</v>
          </cell>
          <cell r="U158">
            <v>1</v>
          </cell>
          <cell r="V158">
            <v>5</v>
          </cell>
          <cell r="W158" t="str">
            <v>no Adduct</v>
          </cell>
          <cell r="X158">
            <v>6.9793998982649348E-6</v>
          </cell>
          <cell r="Y158">
            <v>6.9793998982649348E-6</v>
          </cell>
          <cell r="Z158">
            <v>1.0151699249999999</v>
          </cell>
          <cell r="AA158">
            <v>4000</v>
          </cell>
          <cell r="AB158">
            <v>4000</v>
          </cell>
          <cell r="AC158">
            <v>4000</v>
          </cell>
          <cell r="AD158">
            <v>4000</v>
          </cell>
          <cell r="AE158" t="str">
            <v>ok</v>
          </cell>
          <cell r="AF158">
            <v>8.5060000000000002</v>
          </cell>
          <cell r="AG158">
            <v>2.0230000000010477</v>
          </cell>
          <cell r="AH158"/>
          <cell r="AI158">
            <v>125.89321502052148</v>
          </cell>
          <cell r="AJ158">
            <v>21.705726727676122</v>
          </cell>
          <cell r="AK158" t="str">
            <v>under</v>
          </cell>
          <cell r="AL158">
            <v>16.454732427118937</v>
          </cell>
          <cell r="AM158">
            <v>2.8370228322618862</v>
          </cell>
          <cell r="AN158">
            <v>4000</v>
          </cell>
          <cell r="AO158">
            <v>0</v>
          </cell>
          <cell r="AP158" t="str">
            <v>fn</v>
          </cell>
          <cell r="AQ158" t="str">
            <v>0 of 3</v>
          </cell>
          <cell r="AR158">
            <v>4000</v>
          </cell>
          <cell r="AS158" t="str">
            <v>0 of 3</v>
          </cell>
          <cell r="AT158">
            <v>4000</v>
          </cell>
          <cell r="AU158" t="str">
            <v>0 of 3</v>
          </cell>
          <cell r="AV158" t="str">
            <v>ok</v>
          </cell>
          <cell r="AW158">
            <v>4000</v>
          </cell>
          <cell r="AX158">
            <v>1.3769543309964651</v>
          </cell>
          <cell r="AY158">
            <v>5.4</v>
          </cell>
          <cell r="AZ158">
            <v>1.4079885647364339</v>
          </cell>
          <cell r="BA158">
            <v>1</v>
          </cell>
          <cell r="BB158" t="str">
            <v>1B</v>
          </cell>
          <cell r="BC158">
            <v>6.9793998982649348E-6</v>
          </cell>
          <cell r="BE158">
            <v>6.9793998982649348E-6</v>
          </cell>
          <cell r="BF158">
            <v>-5.1561819172158261</v>
          </cell>
          <cell r="BG158">
            <v>-5.1561819172158261</v>
          </cell>
          <cell r="BH158">
            <v>3.6020599913279625</v>
          </cell>
          <cell r="BI158">
            <v>3.6020599913279625</v>
          </cell>
          <cell r="BJ158">
            <v>3.6020599913279625</v>
          </cell>
          <cell r="BK158">
            <v>3.6020599913279625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8.5060000000000002</v>
          </cell>
          <cell r="BU158">
            <v>0.92972537837800451</v>
          </cell>
          <cell r="BV158">
            <v>0</v>
          </cell>
          <cell r="BW158">
            <v>503.53122857259586</v>
          </cell>
          <cell r="BX158">
            <v>2.0230000000010477</v>
          </cell>
          <cell r="BY158" t="str">
            <v>93-51-6</v>
          </cell>
          <cell r="BZ158" t="str">
            <v>COc1cc(C)ccc1O</v>
          </cell>
          <cell r="CA158">
            <v>0</v>
          </cell>
          <cell r="CB158">
            <v>0</v>
          </cell>
          <cell r="CC158">
            <v>11.5</v>
          </cell>
          <cell r="CD158">
            <v>5.75</v>
          </cell>
          <cell r="CE158" t="str">
            <v>OECD</v>
          </cell>
          <cell r="CF158">
            <v>1</v>
          </cell>
          <cell r="CG158">
            <v>30.8</v>
          </cell>
          <cell r="CH158">
            <v>207.4</v>
          </cell>
          <cell r="CI158">
            <v>280</v>
          </cell>
          <cell r="CJ158">
            <v>30.8</v>
          </cell>
          <cell r="CK158">
            <v>222.9299363057325</v>
          </cell>
          <cell r="CL158">
            <v>2.0497716167309954</v>
          </cell>
          <cell r="CM158">
            <v>2026.6357845975681</v>
          </cell>
          <cell r="CN158">
            <v>1.0911643018892208</v>
          </cell>
          <cell r="CO158" t="str">
            <v>OECD</v>
          </cell>
          <cell r="CP158">
            <v>0</v>
          </cell>
          <cell r="CQ158">
            <v>4000</v>
          </cell>
          <cell r="CR158">
            <v>0</v>
          </cell>
          <cell r="CS158">
            <v>4000</v>
          </cell>
          <cell r="CT158">
            <v>4000</v>
          </cell>
          <cell r="CU158">
            <v>1.02</v>
          </cell>
          <cell r="CV158">
            <v>1</v>
          </cell>
          <cell r="CW158" t="str">
            <v>1,2-Dihydroxybenzene derivative</v>
          </cell>
          <cell r="CX158">
            <v>1</v>
          </cell>
          <cell r="CY158" t="str">
            <v>belong to training set</v>
          </cell>
          <cell r="CZ158" t="str">
            <v>Non sensitiser</v>
          </cell>
          <cell r="DA158">
            <v>1.4839224289999999</v>
          </cell>
          <cell r="DB158" t="str">
            <v>Pred</v>
          </cell>
          <cell r="DC158">
            <v>-1.7151276090000001</v>
          </cell>
          <cell r="DD158" t="str">
            <v>Pred</v>
          </cell>
          <cell r="DE158">
            <v>0.911315812</v>
          </cell>
          <cell r="DF158">
            <v>5.4</v>
          </cell>
        </row>
        <row r="159">
          <cell r="A159" t="str">
            <v>2785-87-7</v>
          </cell>
          <cell r="B159" t="str">
            <v>GR-83-1723-0</v>
          </cell>
          <cell r="C159" t="str">
            <v>Dihydroeugenol</v>
          </cell>
          <cell r="D159" t="str">
            <v>2785-87-7</v>
          </cell>
          <cell r="E159">
            <v>166.22</v>
          </cell>
          <cell r="F159">
            <v>6.8</v>
          </cell>
          <cell r="G159">
            <v>1.3881743652681091</v>
          </cell>
          <cell r="H159" t="str">
            <v>Moderate</v>
          </cell>
          <cell r="I159">
            <v>1</v>
          </cell>
          <cell r="J159"/>
          <cell r="K159">
            <v>6.8</v>
          </cell>
          <cell r="L159">
            <v>1.3881743652681091</v>
          </cell>
          <cell r="M159" t="str">
            <v>Ref 14</v>
          </cell>
          <cell r="N159">
            <v>0</v>
          </cell>
          <cell r="O159" t="str">
            <v>fn</v>
          </cell>
          <cell r="P159">
            <v>1</v>
          </cell>
          <cell r="Q159">
            <v>1</v>
          </cell>
          <cell r="R159" t="str">
            <v>cp</v>
          </cell>
          <cell r="S159">
            <v>1</v>
          </cell>
          <cell r="T159" t="str">
            <v>cp</v>
          </cell>
          <cell r="U159">
            <v>1</v>
          </cell>
          <cell r="V159">
            <v>1.967035409</v>
          </cell>
          <cell r="W159" t="str">
            <v>no adduct</v>
          </cell>
          <cell r="X159">
            <v>6.9793998982649348E-6</v>
          </cell>
          <cell r="Y159">
            <v>6.9793998982649348E-6</v>
          </cell>
          <cell r="Z159">
            <v>1.5393232349999999</v>
          </cell>
          <cell r="AA159">
            <v>462.01150699999999</v>
          </cell>
          <cell r="AB159">
            <v>4000</v>
          </cell>
          <cell r="AC159">
            <v>4000</v>
          </cell>
          <cell r="AD159">
            <v>759.16610779999996</v>
          </cell>
          <cell r="AE159" t="str">
            <v>ok</v>
          </cell>
          <cell r="AF159">
            <v>0.27600000000000002</v>
          </cell>
          <cell r="AG159">
            <v>2.9350000000049477</v>
          </cell>
          <cell r="AH159"/>
          <cell r="AI159">
            <v>59.094194461961138</v>
          </cell>
          <cell r="AJ159">
            <v>8.6903227149942879</v>
          </cell>
          <cell r="AK159" t="str">
            <v>under</v>
          </cell>
          <cell r="AL159">
            <v>12.420063242522685</v>
          </cell>
          <cell r="AM159">
            <v>1.8264798886062776</v>
          </cell>
          <cell r="AN159">
            <v>462.01150699999999</v>
          </cell>
          <cell r="AO159">
            <v>1</v>
          </cell>
          <cell r="AP159" t="str">
            <v>cp</v>
          </cell>
          <cell r="AQ159" t="str">
            <v>2 of 2</v>
          </cell>
          <cell r="AR159">
            <v>4000</v>
          </cell>
          <cell r="AS159" t="str">
            <v>0 of 2</v>
          </cell>
          <cell r="AT159">
            <v>4000</v>
          </cell>
          <cell r="AU159" t="str">
            <v>0 of 2</v>
          </cell>
          <cell r="AV159" t="str">
            <v>ok</v>
          </cell>
          <cell r="AW159">
            <v>759.16610779999996</v>
          </cell>
          <cell r="AX159">
            <v>1.3881743652681091</v>
          </cell>
          <cell r="AY159">
            <v>6.8</v>
          </cell>
          <cell r="AZ159">
            <v>1.3881743652681091</v>
          </cell>
          <cell r="BA159">
            <v>1</v>
          </cell>
          <cell r="BB159" t="str">
            <v>1B</v>
          </cell>
          <cell r="BC159">
            <v>6.9793998982649348E-6</v>
          </cell>
          <cell r="BE159">
            <v>6.9793998982649348E-6</v>
          </cell>
          <cell r="BF159">
            <v>-5.1561819172158261</v>
          </cell>
          <cell r="BG159">
            <v>-5.1561819172158261</v>
          </cell>
          <cell r="BH159">
            <v>2.6646527923621193</v>
          </cell>
          <cell r="BI159">
            <v>3.6020599913279625</v>
          </cell>
          <cell r="BJ159">
            <v>3.6020599913279625</v>
          </cell>
          <cell r="BK159">
            <v>2.8803368112158689</v>
          </cell>
          <cell r="BL159">
            <v>0</v>
          </cell>
          <cell r="BM159">
            <v>0</v>
          </cell>
          <cell r="BN159">
            <v>0.93740719896584057</v>
          </cell>
          <cell r="BO159">
            <v>0</v>
          </cell>
          <cell r="BP159">
            <v>0</v>
          </cell>
          <cell r="BQ159">
            <v>0.72172318011209091</v>
          </cell>
          <cell r="BR159">
            <v>0</v>
          </cell>
          <cell r="BT159">
            <v>0.27600000000000002</v>
          </cell>
          <cell r="BU159">
            <v>-0.55909091793478227</v>
          </cell>
          <cell r="BV159">
            <v>0</v>
          </cell>
          <cell r="BW159">
            <v>538.68556603696197</v>
          </cell>
          <cell r="BX159">
            <v>2.9350000000049477</v>
          </cell>
          <cell r="BY159" t="str">
            <v>2785-87-7</v>
          </cell>
          <cell r="BZ159" t="str">
            <v>CCCC=1C=CC(=C(C=1)OC)O</v>
          </cell>
          <cell r="CA159">
            <v>0</v>
          </cell>
          <cell r="CB159">
            <v>0</v>
          </cell>
          <cell r="CC159">
            <v>12.3000031</v>
          </cell>
          <cell r="CD159">
            <v>6.1500015499999998</v>
          </cell>
          <cell r="CE159" t="str">
            <v>OECD</v>
          </cell>
          <cell r="CF159">
            <v>0</v>
          </cell>
          <cell r="CG159" t="str">
            <v>NA</v>
          </cell>
          <cell r="CH159" t="str">
            <v>NA</v>
          </cell>
          <cell r="CI159">
            <v>133.69996950000001</v>
          </cell>
          <cell r="CJ159" t="str">
            <v>Inf</v>
          </cell>
          <cell r="CK159">
            <v>25000</v>
          </cell>
          <cell r="CL159">
            <v>0</v>
          </cell>
          <cell r="CM159">
            <v>804.3554897124294</v>
          </cell>
          <cell r="CN159">
            <v>1.4924919784568234</v>
          </cell>
          <cell r="CO159" t="str">
            <v>OECD</v>
          </cell>
          <cell r="CP159">
            <v>1</v>
          </cell>
          <cell r="CQ159">
            <v>462.01150699999999</v>
          </cell>
          <cell r="CR159">
            <v>0.93740719896584324</v>
          </cell>
          <cell r="CS159">
            <v>4000</v>
          </cell>
          <cell r="CT159">
            <v>759.16610779999996</v>
          </cell>
          <cell r="CU159">
            <v>1.5393232349999999</v>
          </cell>
          <cell r="CV159">
            <v>1</v>
          </cell>
          <cell r="CW159" t="str">
            <v>1,2-Dihydroxybenzene derivative</v>
          </cell>
          <cell r="CX159">
            <v>1</v>
          </cell>
          <cell r="CY159" t="str">
            <v>belong to training set</v>
          </cell>
          <cell r="CZ159" t="str">
            <v>Non sensitiser</v>
          </cell>
          <cell r="DA159">
            <v>2.6479770789999999</v>
          </cell>
          <cell r="DB159" t="str">
            <v>Pred</v>
          </cell>
          <cell r="DC159">
            <v>-2.3005766429999999</v>
          </cell>
          <cell r="DD159" t="str">
            <v>Pred</v>
          </cell>
          <cell r="DE159">
            <v>0.91157146899999997</v>
          </cell>
          <cell r="DF159">
            <v>6.8</v>
          </cell>
        </row>
        <row r="160">
          <cell r="A160" t="str">
            <v>119-84-6</v>
          </cell>
          <cell r="B160" t="str">
            <v>GR-81-0527-0</v>
          </cell>
          <cell r="C160" t="str">
            <v>3,4-Dihydrocoumarin</v>
          </cell>
          <cell r="D160" t="str">
            <v>119-84-6</v>
          </cell>
          <cell r="E160">
            <v>148.16</v>
          </cell>
          <cell r="F160">
            <v>5.6</v>
          </cell>
          <cell r="G160">
            <v>1.4225429423316587</v>
          </cell>
          <cell r="H160" t="str">
            <v>Moderate</v>
          </cell>
          <cell r="I160">
            <v>1</v>
          </cell>
          <cell r="J160"/>
          <cell r="K160">
            <v>5.6</v>
          </cell>
          <cell r="L160">
            <v>1.4225429423316587</v>
          </cell>
          <cell r="M160" t="str">
            <v>Ref 7</v>
          </cell>
          <cell r="N160">
            <v>1</v>
          </cell>
          <cell r="O160" t="str">
            <v>cp</v>
          </cell>
          <cell r="P160">
            <v>0</v>
          </cell>
          <cell r="Q160">
            <v>0</v>
          </cell>
          <cell r="R160" t="str">
            <v>fn</v>
          </cell>
          <cell r="S160">
            <v>1</v>
          </cell>
          <cell r="T160" t="str">
            <v>cp</v>
          </cell>
          <cell r="U160">
            <v>4.1675084590000004</v>
          </cell>
          <cell r="V160">
            <v>2.3248714989999999</v>
          </cell>
          <cell r="W160" t="str">
            <v>1057.3</v>
          </cell>
          <cell r="X160">
            <v>2.9561387762065787E-5</v>
          </cell>
          <cell r="Y160">
            <v>2.9561387762065787E-5</v>
          </cell>
          <cell r="Z160">
            <v>1.017617057</v>
          </cell>
          <cell r="AA160">
            <v>4000</v>
          </cell>
          <cell r="AB160">
            <v>4000</v>
          </cell>
          <cell r="AC160">
            <v>4000</v>
          </cell>
          <cell r="AD160">
            <v>4000</v>
          </cell>
          <cell r="AE160" t="str">
            <v>ok</v>
          </cell>
          <cell r="AF160">
            <v>1.0706</v>
          </cell>
          <cell r="AG160">
            <v>1.6660000000065338</v>
          </cell>
          <cell r="AH160"/>
          <cell r="AI160">
            <v>77.922432046014123</v>
          </cell>
          <cell r="AJ160">
            <v>13.914720008216806</v>
          </cell>
          <cell r="AK160" t="str">
            <v>under</v>
          </cell>
          <cell r="AL160"/>
          <cell r="AM160"/>
          <cell r="AN160">
            <v>4000</v>
          </cell>
          <cell r="AO160">
            <v>0</v>
          </cell>
          <cell r="AP160" t="str">
            <v>fn</v>
          </cell>
          <cell r="AQ160" t="str">
            <v>0 of 2</v>
          </cell>
          <cell r="AR160">
            <v>4000</v>
          </cell>
          <cell r="AS160" t="str">
            <v>0 of 2</v>
          </cell>
          <cell r="AT160">
            <v>4000</v>
          </cell>
          <cell r="AU160" t="str">
            <v>0 of 2</v>
          </cell>
          <cell r="AV160" t="str">
            <v>ok</v>
          </cell>
          <cell r="AW160">
            <v>4000</v>
          </cell>
          <cell r="AX160">
            <v>1.4225429423316587</v>
          </cell>
          <cell r="AY160">
            <v>5.6</v>
          </cell>
          <cell r="AZ160">
            <v>1.4225429423316587</v>
          </cell>
          <cell r="BA160">
            <v>1</v>
          </cell>
          <cell r="BB160" t="str">
            <v>1B</v>
          </cell>
          <cell r="BC160">
            <v>2.9561387762065787E-5</v>
          </cell>
          <cell r="BE160">
            <v>2.9561387762065787E-5</v>
          </cell>
          <cell r="BF160">
            <v>-4.5292751818042651</v>
          </cell>
          <cell r="BG160">
            <v>-4.5292751818042651</v>
          </cell>
          <cell r="BH160">
            <v>3.6020599913279625</v>
          </cell>
          <cell r="BI160">
            <v>3.6020599913279625</v>
          </cell>
          <cell r="BJ160">
            <v>3.6020599913279625</v>
          </cell>
          <cell r="BK160">
            <v>3.6020599913279625</v>
          </cell>
          <cell r="BL160">
            <v>0.6269067354115645</v>
          </cell>
          <cell r="BM160">
            <v>0.6269067354115645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0.6269067354115645</v>
          </cell>
          <cell r="BT160">
            <v>1.0706</v>
          </cell>
          <cell r="BU160">
            <v>2.9627239047412813E-2</v>
          </cell>
          <cell r="BV160">
            <v>0</v>
          </cell>
          <cell r="BW160">
            <v>561.89937013108283</v>
          </cell>
          <cell r="BX160">
            <v>1.6660000000065338</v>
          </cell>
          <cell r="BY160" t="str">
            <v>119-84-6</v>
          </cell>
          <cell r="BZ160" t="str">
            <v>C1=CC=C2C(=C1)CCC(=O)O2</v>
          </cell>
          <cell r="CA160">
            <v>1</v>
          </cell>
          <cell r="CB160">
            <v>0</v>
          </cell>
          <cell r="CC160">
            <v>39.700000000000003</v>
          </cell>
          <cell r="CD160">
            <v>19.850000000000001</v>
          </cell>
          <cell r="CE160" t="str">
            <v>OECD</v>
          </cell>
          <cell r="CF160">
            <v>1</v>
          </cell>
          <cell r="CG160" t="str">
            <v>NA</v>
          </cell>
          <cell r="CH160">
            <v>531.69436710000002</v>
          </cell>
          <cell r="CI160">
            <v>809.99141880000002</v>
          </cell>
          <cell r="CJ160">
            <v>531.69436710000002</v>
          </cell>
          <cell r="CK160">
            <v>3588.6498859341255</v>
          </cell>
          <cell r="CL160">
            <v>0.84300891869317063</v>
          </cell>
          <cell r="CM160">
            <v>5467.0047165226779</v>
          </cell>
          <cell r="CN160">
            <v>0.66019056010352983</v>
          </cell>
          <cell r="CO160" t="str">
            <v>OECD</v>
          </cell>
          <cell r="CP160">
            <v>0</v>
          </cell>
          <cell r="CQ160">
            <v>4000</v>
          </cell>
          <cell r="CR160">
            <v>0</v>
          </cell>
          <cell r="CS160">
            <v>4000</v>
          </cell>
          <cell r="CT160">
            <v>4000</v>
          </cell>
          <cell r="CU160">
            <v>1.017617057</v>
          </cell>
          <cell r="CV160">
            <v>1</v>
          </cell>
          <cell r="CW160" t="str">
            <v>Phenyl ester</v>
          </cell>
          <cell r="CX160">
            <v>1</v>
          </cell>
          <cell r="CY160" t="str">
            <v>belong to training set</v>
          </cell>
          <cell r="CZ160" t="str">
            <v>Strong sensitiser</v>
          </cell>
          <cell r="DA160">
            <v>1.374982425</v>
          </cell>
          <cell r="DB160" t="str">
            <v>Pred</v>
          </cell>
          <cell r="DC160">
            <v>-3.01113491</v>
          </cell>
          <cell r="DD160" t="str">
            <v>Pred</v>
          </cell>
          <cell r="DE160">
            <v>0.95738693600000002</v>
          </cell>
          <cell r="DF160">
            <v>5.6</v>
          </cell>
        </row>
        <row r="161">
          <cell r="A161" t="str">
            <v>2892-51-5</v>
          </cell>
          <cell r="B161" t="str">
            <v>GR-87-5872-1</v>
          </cell>
          <cell r="C161" t="str">
            <v xml:space="preserve">Squaric acid
</v>
          </cell>
          <cell r="D161" t="str">
            <v>2892-51-5</v>
          </cell>
          <cell r="E161">
            <v>114.06</v>
          </cell>
          <cell r="F161">
            <v>4.3</v>
          </cell>
          <cell r="G161">
            <v>1.4236649116695002</v>
          </cell>
          <cell r="H161" t="str">
            <v>moderate</v>
          </cell>
          <cell r="I161">
            <v>1</v>
          </cell>
          <cell r="J161"/>
          <cell r="K161">
            <v>4.3</v>
          </cell>
          <cell r="L161">
            <v>1.4236649116695002</v>
          </cell>
          <cell r="M161" t="str">
            <v>Ref 4</v>
          </cell>
          <cell r="N161">
            <v>0</v>
          </cell>
          <cell r="O161" t="str">
            <v>fn</v>
          </cell>
          <cell r="P161">
            <v>0</v>
          </cell>
          <cell r="Q161">
            <v>0</v>
          </cell>
          <cell r="R161" t="str">
            <v>fn</v>
          </cell>
          <cell r="S161">
            <v>0</v>
          </cell>
          <cell r="T161" t="str">
            <v>fn</v>
          </cell>
          <cell r="U161">
            <v>1</v>
          </cell>
          <cell r="V161">
            <v>4</v>
          </cell>
          <cell r="W161" t="str">
            <v>no Adduct</v>
          </cell>
          <cell r="X161">
            <v>6.9793998982649348E-6</v>
          </cell>
          <cell r="Y161">
            <v>6.9793998982649348E-6</v>
          </cell>
          <cell r="Z161">
            <v>1.1322484740000001</v>
          </cell>
          <cell r="AA161">
            <v>4000</v>
          </cell>
          <cell r="AB161">
            <v>4000</v>
          </cell>
          <cell r="AC161">
            <v>4000</v>
          </cell>
          <cell r="AD161">
            <v>4000</v>
          </cell>
          <cell r="AE161" t="str">
            <v>ok</v>
          </cell>
          <cell r="AF161">
            <v>2.0000000000000001E-4</v>
          </cell>
          <cell r="AG161">
            <v>-2.9023999999953958</v>
          </cell>
          <cell r="AH161"/>
          <cell r="AI161">
            <v>103.93297702113985</v>
          </cell>
          <cell r="AJ161">
            <v>24.1704597723581</v>
          </cell>
          <cell r="AK161" t="str">
            <v>under</v>
          </cell>
          <cell r="AL161"/>
          <cell r="AM161"/>
          <cell r="AN161">
            <v>4000</v>
          </cell>
          <cell r="AO161">
            <v>0</v>
          </cell>
          <cell r="AP161" t="str">
            <v>fn</v>
          </cell>
          <cell r="AQ161" t="str">
            <v>0 of 2</v>
          </cell>
          <cell r="AR161">
            <v>4000</v>
          </cell>
          <cell r="AS161" t="str">
            <v>0 of 2</v>
          </cell>
          <cell r="AT161">
            <v>4000</v>
          </cell>
          <cell r="AU161" t="str">
            <v>0 of 2</v>
          </cell>
          <cell r="AV161" t="str">
            <v>ok</v>
          </cell>
          <cell r="AW161">
            <v>4000</v>
          </cell>
          <cell r="AX161">
            <v>1.4236649116695002</v>
          </cell>
          <cell r="AY161" t="str">
            <v>POS</v>
          </cell>
          <cell r="AZ161" t="str">
            <v>POS</v>
          </cell>
          <cell r="BA161">
            <v>1</v>
          </cell>
          <cell r="BB161" t="str">
            <v>1B</v>
          </cell>
          <cell r="BC161">
            <v>6.9793998982649348E-6</v>
          </cell>
          <cell r="BE161">
            <v>6.9793998982649348E-6</v>
          </cell>
          <cell r="BF161">
            <v>-5.1561819172158261</v>
          </cell>
          <cell r="BG161">
            <v>-5.1561819172158261</v>
          </cell>
          <cell r="BH161">
            <v>3.6020599913279625</v>
          </cell>
          <cell r="BI161">
            <v>3.6020599913279625</v>
          </cell>
          <cell r="BJ161">
            <v>3.6020599913279625</v>
          </cell>
          <cell r="BK161">
            <v>3.6020599913279625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2.0000000000000001E-4</v>
          </cell>
          <cell r="BU161">
            <v>-3.6989700043360187</v>
          </cell>
          <cell r="BV161">
            <v>0</v>
          </cell>
          <cell r="BW161">
            <v>595.78695096354932</v>
          </cell>
          <cell r="BX161">
            <v>-2.9023999999953958</v>
          </cell>
          <cell r="BY161" t="str">
            <v>2892-51-5</v>
          </cell>
          <cell r="BZ161" t="str">
            <v>C1(=C(C(C1=O)=O)O)O</v>
          </cell>
          <cell r="CA161">
            <v>1</v>
          </cell>
          <cell r="CB161">
            <v>46.881286600000003</v>
          </cell>
          <cell r="CC161">
            <v>4.8252945</v>
          </cell>
          <cell r="CD161">
            <v>25.853290550000001</v>
          </cell>
          <cell r="CE161" t="str">
            <v>OECD</v>
          </cell>
          <cell r="CF161">
            <v>0</v>
          </cell>
          <cell r="CG161" t="str">
            <v>NA</v>
          </cell>
          <cell r="CH161" t="str">
            <v>NA</v>
          </cell>
          <cell r="CI161">
            <v>1000.002487</v>
          </cell>
          <cell r="CJ161" t="str">
            <v>Inf</v>
          </cell>
          <cell r="CK161">
            <v>25000</v>
          </cell>
          <cell r="CL161">
            <v>0</v>
          </cell>
          <cell r="CM161">
            <v>8767.3372523233375</v>
          </cell>
          <cell r="CN161">
            <v>0.45507229583209075</v>
          </cell>
          <cell r="CO161" t="str">
            <v>OECD</v>
          </cell>
          <cell r="CP161">
            <v>0</v>
          </cell>
          <cell r="CQ161">
            <v>4000</v>
          </cell>
          <cell r="CR161">
            <v>0</v>
          </cell>
          <cell r="CS161">
            <v>4000</v>
          </cell>
          <cell r="CT161">
            <v>4000</v>
          </cell>
          <cell r="CU161">
            <v>1.1322484740000001</v>
          </cell>
          <cell r="CV161">
            <v>1</v>
          </cell>
          <cell r="CW161" t="str">
            <v>1,2-Dicarbonyl compound or precursor</v>
          </cell>
          <cell r="CX161">
            <v>0</v>
          </cell>
          <cell r="CY161" t="str">
            <v>belong to training set</v>
          </cell>
          <cell r="CZ161" t="str">
            <v>Strong sensitiser</v>
          </cell>
          <cell r="DA161">
            <v>-0.35339707199999998</v>
          </cell>
          <cell r="DB161" t="str">
            <v>Pred</v>
          </cell>
          <cell r="DC161">
            <v>-2.3265676819999999</v>
          </cell>
          <cell r="DD161" t="str">
            <v>Pred</v>
          </cell>
          <cell r="DE161">
            <v>0.52950169800000002</v>
          </cell>
          <cell r="DF161" t="str">
            <v>POS</v>
          </cell>
        </row>
        <row r="162">
          <cell r="A162" t="str">
            <v>107-15-3</v>
          </cell>
          <cell r="B162" t="str">
            <v>GR-60-1360-0</v>
          </cell>
          <cell r="C162" t="str">
            <v>Ethylenediamine</v>
          </cell>
          <cell r="D162" t="str">
            <v>107-15-3</v>
          </cell>
          <cell r="E162">
            <v>60.1</v>
          </cell>
          <cell r="F162">
            <v>2.2000000000000002</v>
          </cell>
          <cell r="G162">
            <v>1.4364517911805332</v>
          </cell>
          <cell r="H162" t="str">
            <v>moderate</v>
          </cell>
          <cell r="I162">
            <v>1</v>
          </cell>
          <cell r="J162"/>
          <cell r="K162">
            <v>2.2000000000000002</v>
          </cell>
          <cell r="L162">
            <v>1.4364517911805332</v>
          </cell>
          <cell r="M162" t="str">
            <v>Ref 4</v>
          </cell>
          <cell r="N162">
            <v>0</v>
          </cell>
          <cell r="O162" t="str">
            <v>fn</v>
          </cell>
          <cell r="P162">
            <v>1</v>
          </cell>
          <cell r="Q162">
            <v>1</v>
          </cell>
          <cell r="R162" t="str">
            <v>cp</v>
          </cell>
          <cell r="S162">
            <v>1</v>
          </cell>
          <cell r="T162" t="str">
            <v>cp</v>
          </cell>
          <cell r="U162">
            <v>10.741181989999999</v>
          </cell>
          <cell r="V162">
            <v>7.6647140870000001</v>
          </cell>
          <cell r="W162" t="str">
            <v>no Adduct</v>
          </cell>
          <cell r="X162">
            <v>7.8909700678034839E-5</v>
          </cell>
          <cell r="Y162">
            <v>7.8909700678034839E-5</v>
          </cell>
          <cell r="Z162">
            <v>13.186100160000001</v>
          </cell>
          <cell r="AA162">
            <v>99.884947269999998</v>
          </cell>
          <cell r="AB162">
            <v>188.246667</v>
          </cell>
          <cell r="AC162">
            <v>453.35526549999997</v>
          </cell>
          <cell r="AD162">
            <v>4000</v>
          </cell>
          <cell r="AE162" t="str">
            <v>ok</v>
          </cell>
          <cell r="AF162">
            <v>2533.1253999999999</v>
          </cell>
          <cell r="AG162">
            <v>-1.2599999999983993</v>
          </cell>
          <cell r="AH162"/>
          <cell r="AI162">
            <v>25.579116246126617</v>
          </cell>
          <cell r="AJ162">
            <v>11.626871020966643</v>
          </cell>
          <cell r="AK162" t="str">
            <v>under</v>
          </cell>
          <cell r="AL162"/>
          <cell r="AM162"/>
          <cell r="AN162">
            <v>99.884947269999998</v>
          </cell>
          <cell r="AO162">
            <v>1</v>
          </cell>
          <cell r="AP162" t="str">
            <v>cp</v>
          </cell>
          <cell r="AQ162" t="str">
            <v>4 of 4</v>
          </cell>
          <cell r="AR162">
            <v>188.246667</v>
          </cell>
          <cell r="AS162" t="str">
            <v>4 of 4</v>
          </cell>
          <cell r="AT162">
            <v>453.35526549999997</v>
          </cell>
          <cell r="AU162" t="str">
            <v>4 of 4</v>
          </cell>
          <cell r="AV162" t="str">
            <v>ok</v>
          </cell>
          <cell r="AW162">
            <v>4000</v>
          </cell>
          <cell r="AX162">
            <v>1.4364517911805332</v>
          </cell>
          <cell r="AY162" t="str">
            <v>NC</v>
          </cell>
          <cell r="AZ162" t="e">
            <v>#VALUE!</v>
          </cell>
          <cell r="BA162">
            <v>1</v>
          </cell>
          <cell r="BB162" t="str">
            <v>1B</v>
          </cell>
          <cell r="BC162">
            <v>7.8909700678034839E-5</v>
          </cell>
          <cell r="BE162">
            <v>7.8909700678034839E-5</v>
          </cell>
          <cell r="BF162">
            <v>-4.1028696039899035</v>
          </cell>
          <cell r="BG162">
            <v>-4.1028696039899035</v>
          </cell>
          <cell r="BH162">
            <v>1.9995000446810278</v>
          </cell>
          <cell r="BI162">
            <v>2.2747272955430038</v>
          </cell>
          <cell r="BJ162">
            <v>2.65643866421355</v>
          </cell>
          <cell r="BK162">
            <v>3.6020599913279625</v>
          </cell>
          <cell r="BL162">
            <v>1.0533123132259261</v>
          </cell>
          <cell r="BM162">
            <v>1.0533123132259261</v>
          </cell>
          <cell r="BN162">
            <v>1.602559946646932</v>
          </cell>
          <cell r="BO162">
            <v>1.3273326957849561</v>
          </cell>
          <cell r="BP162">
            <v>0.94562132711440983</v>
          </cell>
          <cell r="BQ162">
            <v>0</v>
          </cell>
          <cell r="BR162">
            <v>0</v>
          </cell>
          <cell r="BT162">
            <v>2533.1253999999999</v>
          </cell>
          <cell r="BU162">
            <v>3.4036566896642153</v>
          </cell>
          <cell r="BV162">
            <v>2.4036566896642153</v>
          </cell>
          <cell r="BW162">
            <v>376.61979062017053</v>
          </cell>
          <cell r="BX162">
            <v>-1.2599999999983993</v>
          </cell>
          <cell r="BY162" t="str">
            <v>107-15-3</v>
          </cell>
          <cell r="BZ162" t="str">
            <v>NCCN</v>
          </cell>
          <cell r="CA162">
            <v>0</v>
          </cell>
          <cell r="CB162">
            <v>3.4</v>
          </cell>
          <cell r="CC162">
            <v>0</v>
          </cell>
          <cell r="CD162">
            <v>1.7</v>
          </cell>
          <cell r="CE162" t="str">
            <v>OECD</v>
          </cell>
          <cell r="CF162">
            <v>1</v>
          </cell>
          <cell r="CG162">
            <v>265.7</v>
          </cell>
          <cell r="CH162" t="str">
            <v>NA</v>
          </cell>
          <cell r="CI162">
            <v>271.7</v>
          </cell>
          <cell r="CJ162">
            <v>265.7</v>
          </cell>
          <cell r="CK162">
            <v>4420.9650582362729</v>
          </cell>
          <cell r="CL162">
            <v>0.75242292626449947</v>
          </cell>
          <cell r="CM162">
            <v>4520.7986688851915</v>
          </cell>
          <cell r="CN162">
            <v>0.7427248422568864</v>
          </cell>
          <cell r="CO162" t="str">
            <v>OECD</v>
          </cell>
          <cell r="CP162">
            <v>1</v>
          </cell>
          <cell r="CQ162">
            <v>99.885000000000005</v>
          </cell>
          <cell r="CR162">
            <v>1.6025597173797366</v>
          </cell>
          <cell r="CS162">
            <v>453.35500000000002</v>
          </cell>
          <cell r="CT162">
            <v>4000</v>
          </cell>
          <cell r="CU162">
            <v>13.19</v>
          </cell>
          <cell r="CV162">
            <v>1</v>
          </cell>
          <cell r="CW162" t="str">
            <v>Diamine</v>
          </cell>
          <cell r="CX162">
            <v>1</v>
          </cell>
          <cell r="CY162" t="str">
            <v>belong to training set</v>
          </cell>
          <cell r="CZ162" t="str">
            <v>Non sensitiser</v>
          </cell>
          <cell r="DA162">
            <v>-2.04</v>
          </cell>
          <cell r="DB162" t="str">
            <v>Exp</v>
          </cell>
          <cell r="DC162">
            <v>1.079199341</v>
          </cell>
          <cell r="DD162" t="str">
            <v>Exp</v>
          </cell>
          <cell r="DE162">
            <v>0.49429056500000002</v>
          </cell>
          <cell r="DF162" t="str">
            <v>NC</v>
          </cell>
        </row>
        <row r="163">
          <cell r="A163" t="str">
            <v>5910-85-0</v>
          </cell>
          <cell r="B163" t="str">
            <v>GR-60-0772-0</v>
          </cell>
          <cell r="C163" t="str">
            <v>2,4-Heptadienal</v>
          </cell>
          <cell r="D163" t="str">
            <v>5910-85-0</v>
          </cell>
          <cell r="E163">
            <v>110.15</v>
          </cell>
          <cell r="F163">
            <v>4</v>
          </cell>
          <cell r="G163">
            <v>1.4399245101588241</v>
          </cell>
          <cell r="H163" t="str">
            <v>Moderate</v>
          </cell>
          <cell r="I163">
            <v>1</v>
          </cell>
          <cell r="J163"/>
          <cell r="K163">
            <v>4</v>
          </cell>
          <cell r="L163">
            <v>1.4399245101588241</v>
          </cell>
          <cell r="M163" t="str">
            <v>Ref 11</v>
          </cell>
          <cell r="N163">
            <v>0</v>
          </cell>
          <cell r="O163" t="str">
            <v>fn</v>
          </cell>
          <cell r="P163">
            <v>1</v>
          </cell>
          <cell r="Q163">
            <v>1</v>
          </cell>
          <cell r="R163" t="str">
            <v>cp</v>
          </cell>
          <cell r="S163">
            <v>1</v>
          </cell>
          <cell r="T163" t="str">
            <v>cp</v>
          </cell>
          <cell r="U163">
            <v>98</v>
          </cell>
          <cell r="V163">
            <v>10.366590909999999</v>
          </cell>
          <cell r="W163" t="str">
            <v>(957.3), sulfoxide</v>
          </cell>
          <cell r="X163">
            <v>2.7166826426584345E-3</v>
          </cell>
          <cell r="Y163">
            <v>8.892202438939515E-3</v>
          </cell>
          <cell r="Z163">
            <v>98.068450900000002</v>
          </cell>
          <cell r="AA163">
            <v>4.743150462</v>
          </cell>
          <cell r="AB163">
            <v>11.25987542</v>
          </cell>
          <cell r="AC163">
            <v>21.906023449999999</v>
          </cell>
          <cell r="AD163">
            <v>55.368952569999998</v>
          </cell>
          <cell r="AE163" t="str">
            <v>ok</v>
          </cell>
          <cell r="AF163">
            <v>67.861099999999993</v>
          </cell>
          <cell r="AG163">
            <v>1.9860000000044238</v>
          </cell>
          <cell r="AH163"/>
          <cell r="AI163">
            <v>0.63305850911532069</v>
          </cell>
          <cell r="AJ163">
            <v>6.318531292770829</v>
          </cell>
          <cell r="AK163" t="str">
            <v>over</v>
          </cell>
          <cell r="AL163">
            <v>2.2785675358971007</v>
          </cell>
          <cell r="AM163">
            <v>1.7554888924655681</v>
          </cell>
          <cell r="AN163">
            <v>4.743150462</v>
          </cell>
          <cell r="AO163">
            <v>1</v>
          </cell>
          <cell r="AP163" t="str">
            <v>cp</v>
          </cell>
          <cell r="AQ163" t="str">
            <v>4 of 4</v>
          </cell>
          <cell r="AR163">
            <v>11.25987542</v>
          </cell>
          <cell r="AS163" t="str">
            <v>4 of 4</v>
          </cell>
          <cell r="AT163">
            <v>21.906023449999999</v>
          </cell>
          <cell r="AU163" t="str">
            <v>4 of 4</v>
          </cell>
          <cell r="AV163" t="str">
            <v>ok</v>
          </cell>
          <cell r="AW163">
            <v>55.368952569999998</v>
          </cell>
          <cell r="AX163">
            <v>1.4399245101588241</v>
          </cell>
          <cell r="AY163">
            <v>4</v>
          </cell>
          <cell r="AZ163">
            <v>1.4399245101588241</v>
          </cell>
          <cell r="BA163">
            <v>1</v>
          </cell>
          <cell r="BB163" t="str">
            <v>1B</v>
          </cell>
          <cell r="BC163">
            <v>2.7166826426584345E-3</v>
          </cell>
          <cell r="BD163">
            <v>8.892202438939515E-3</v>
          </cell>
          <cell r="BE163">
            <v>8.892202438939515E-3</v>
          </cell>
          <cell r="BF163">
            <v>-2.5659610920172318</v>
          </cell>
          <cell r="BG163">
            <v>-2.0509906587582947</v>
          </cell>
          <cell r="BH163">
            <v>0.67606690153989435</v>
          </cell>
          <cell r="BI163">
            <v>1.0515335854792829</v>
          </cell>
          <cell r="BJ163">
            <v>1.3405635482379703</v>
          </cell>
          <cell r="BK163">
            <v>1.7432663079191606</v>
          </cell>
          <cell r="BL163">
            <v>2.5902208251985979</v>
          </cell>
          <cell r="BM163">
            <v>3.105191258457535</v>
          </cell>
          <cell r="BN163">
            <v>2.9259930897880655</v>
          </cell>
          <cell r="BO163">
            <v>2.550526405848677</v>
          </cell>
          <cell r="BP163">
            <v>2.2614964430899898</v>
          </cell>
          <cell r="BQ163">
            <v>1.8587936834087992</v>
          </cell>
          <cell r="BR163">
            <v>3.105191258457535</v>
          </cell>
          <cell r="BT163">
            <v>67.861099999999993</v>
          </cell>
          <cell r="BU163">
            <v>1.8316208950977553</v>
          </cell>
          <cell r="BV163">
            <v>0.83162089509775527</v>
          </cell>
          <cell r="BW163">
            <v>441.00960688479245</v>
          </cell>
          <cell r="BX163">
            <v>1.9860000000044238</v>
          </cell>
          <cell r="BY163" t="str">
            <v>5910-85-0</v>
          </cell>
          <cell r="BZ163" t="str">
            <v>CCC(=C(C(=C(C=O)[H])[H])[H])[H]</v>
          </cell>
          <cell r="CA163">
            <v>1</v>
          </cell>
          <cell r="CB163">
            <v>97.3</v>
          </cell>
          <cell r="CC163">
            <v>23.9</v>
          </cell>
          <cell r="CD163">
            <v>60.6</v>
          </cell>
          <cell r="CE163" t="str">
            <v>OECD</v>
          </cell>
          <cell r="CF163">
            <v>1</v>
          </cell>
          <cell r="CG163">
            <v>3.5099586330000001</v>
          </cell>
          <cell r="CH163">
            <v>5.0899400119999996</v>
          </cell>
          <cell r="CI163">
            <v>6.8999186809999999</v>
          </cell>
          <cell r="CJ163">
            <v>3.5099586330000001</v>
          </cell>
          <cell r="CK163">
            <v>31.865262215161145</v>
          </cell>
          <cell r="CL163">
            <v>2.894622512087786</v>
          </cell>
          <cell r="CM163">
            <v>62.641113763050384</v>
          </cell>
          <cell r="CN163">
            <v>2.6010805377695521</v>
          </cell>
          <cell r="CO163" t="str">
            <v>OECD</v>
          </cell>
          <cell r="CP163">
            <v>1</v>
          </cell>
          <cell r="CQ163">
            <v>4.743150462</v>
          </cell>
          <cell r="CR163">
            <v>2.9259930897880682</v>
          </cell>
          <cell r="CS163">
            <v>21.906023449999999</v>
          </cell>
          <cell r="CT163">
            <v>55.368952569999998</v>
          </cell>
          <cell r="CU163">
            <v>98.068450900000002</v>
          </cell>
          <cell r="CV163">
            <v>1</v>
          </cell>
          <cell r="CW163" t="str">
            <v>alpha,beta-Unsaturated aldehyde or precursor</v>
          </cell>
          <cell r="CX163">
            <v>1</v>
          </cell>
          <cell r="CZ163" t="str">
            <v>Strong sensitiser</v>
          </cell>
          <cell r="DA163">
            <v>1.751398314</v>
          </cell>
          <cell r="DB163" t="str">
            <v>Pred</v>
          </cell>
          <cell r="DC163">
            <v>-0.145780099</v>
          </cell>
          <cell r="DD163" t="str">
            <v>Pred</v>
          </cell>
          <cell r="DE163">
            <v>0.90353824400000005</v>
          </cell>
          <cell r="DF163">
            <v>4</v>
          </cell>
        </row>
        <row r="164">
          <cell r="A164" t="str">
            <v>51323-71-8</v>
          </cell>
          <cell r="B164" t="str">
            <v>GR-87-7322-1</v>
          </cell>
          <cell r="C164" t="str">
            <v>Dodecyl methanesulfonate</v>
          </cell>
          <cell r="D164" t="str">
            <v>51323-71-8</v>
          </cell>
          <cell r="E164">
            <v>264.42</v>
          </cell>
          <cell r="F164">
            <v>9</v>
          </cell>
          <cell r="G164">
            <v>1.4680517914542377</v>
          </cell>
          <cell r="H164" t="str">
            <v>moderate</v>
          </cell>
          <cell r="I164">
            <v>1</v>
          </cell>
          <cell r="J164"/>
          <cell r="K164">
            <v>9</v>
          </cell>
          <cell r="L164">
            <v>1.4680517914542377</v>
          </cell>
          <cell r="M164" t="str">
            <v>Ref 7</v>
          </cell>
          <cell r="N164">
            <v>0</v>
          </cell>
          <cell r="O164" t="str">
            <v>fn</v>
          </cell>
          <cell r="P164">
            <v>0</v>
          </cell>
          <cell r="Q164" t="str">
            <v>0 (ind. at cytotox)</v>
          </cell>
          <cell r="R164" t="str">
            <v>fn</v>
          </cell>
          <cell r="S164">
            <v>0</v>
          </cell>
          <cell r="T164" t="str">
            <v>fn</v>
          </cell>
          <cell r="U164">
            <v>8</v>
          </cell>
          <cell r="V164">
            <v>8</v>
          </cell>
          <cell r="W164" t="str">
            <v>no Adduct</v>
          </cell>
          <cell r="X164">
            <v>5.7903895096563192E-5</v>
          </cell>
          <cell r="Y164">
            <v>5.7903895096563192E-5</v>
          </cell>
          <cell r="Z164">
            <v>2.465961267</v>
          </cell>
          <cell r="AA164">
            <v>4000</v>
          </cell>
          <cell r="AB164">
            <v>4000</v>
          </cell>
          <cell r="AC164">
            <v>4000</v>
          </cell>
          <cell r="AD164">
            <v>19.299351819999998</v>
          </cell>
          <cell r="AE164" t="str">
            <v>cytotox</v>
          </cell>
          <cell r="AF164">
            <v>1.6000000000000001E-3</v>
          </cell>
          <cell r="AG164">
            <v>3.8496999999879336</v>
          </cell>
          <cell r="AH164"/>
          <cell r="AI164">
            <v>28.767593645061929</v>
          </cell>
          <cell r="AJ164">
            <v>3.1963992938957704</v>
          </cell>
          <cell r="AK164" t="str">
            <v>under</v>
          </cell>
          <cell r="AL164"/>
          <cell r="AM164"/>
          <cell r="AN164">
            <v>4000</v>
          </cell>
          <cell r="AO164">
            <v>0</v>
          </cell>
          <cell r="AP164" t="str">
            <v>fn</v>
          </cell>
          <cell r="AQ164" t="str">
            <v>5 of 7 at cytotox</v>
          </cell>
          <cell r="AR164">
            <v>4000</v>
          </cell>
          <cell r="AT164">
            <v>4000</v>
          </cell>
          <cell r="AV164" t="str">
            <v>cytotox</v>
          </cell>
          <cell r="AW164">
            <v>19.299351819999998</v>
          </cell>
          <cell r="AX164">
            <v>1.4680517914542377</v>
          </cell>
          <cell r="BA164">
            <v>1</v>
          </cell>
          <cell r="BB164" t="str">
            <v>1B</v>
          </cell>
          <cell r="BC164">
            <v>5.7903895096563192E-5</v>
          </cell>
          <cell r="BE164">
            <v>5.7903895096563192E-5</v>
          </cell>
          <cell r="BF164">
            <v>-4.2372922210386008</v>
          </cell>
          <cell r="BG164">
            <v>-4.2372922210386008</v>
          </cell>
          <cell r="BH164">
            <v>3.6020599913279625</v>
          </cell>
          <cell r="BI164">
            <v>3.6020599913279625</v>
          </cell>
          <cell r="BJ164">
            <v>3.6020599913279625</v>
          </cell>
          <cell r="BK164">
            <v>1.285542723218944</v>
          </cell>
          <cell r="BL164">
            <v>0.91888969617722882</v>
          </cell>
          <cell r="BM164">
            <v>0.91888969617722882</v>
          </cell>
          <cell r="BN164">
            <v>0</v>
          </cell>
          <cell r="BO164">
            <v>0</v>
          </cell>
          <cell r="BP164">
            <v>0</v>
          </cell>
          <cell r="BQ164">
            <v>2.316517268109016</v>
          </cell>
          <cell r="BR164">
            <v>0</v>
          </cell>
          <cell r="BT164">
            <v>1.6000000000000001E-3</v>
          </cell>
          <cell r="BU164">
            <v>-2.795880017344075</v>
          </cell>
          <cell r="BV164">
            <v>0</v>
          </cell>
          <cell r="BW164">
            <v>517.06800035573542</v>
          </cell>
          <cell r="BX164">
            <v>3.8496999999879336</v>
          </cell>
          <cell r="BZ164" t="str">
            <v>CS(=O)(OCCCCCCCCCCCC)=O</v>
          </cell>
          <cell r="CA164"/>
          <cell r="CE164"/>
          <cell r="CF164"/>
          <cell r="CL164"/>
          <cell r="CN164"/>
          <cell r="CO164"/>
          <cell r="DF164"/>
        </row>
        <row r="165">
          <cell r="A165" t="str">
            <v/>
          </cell>
          <cell r="B165" t="str">
            <v>GR-87-6251-1</v>
          </cell>
          <cell r="C165" t="str">
            <v>2-(Cyclohexyloxymethyl)oxirane</v>
          </cell>
          <cell r="D165" t="str">
            <v/>
          </cell>
          <cell r="E165">
            <v>156.22</v>
          </cell>
          <cell r="F165">
            <v>5.2</v>
          </cell>
          <cell r="G165">
            <v>1.4777332898348476</v>
          </cell>
          <cell r="H165" t="str">
            <v>moderate</v>
          </cell>
          <cell r="I165">
            <v>1</v>
          </cell>
          <cell r="J165"/>
          <cell r="K165" t="str">
            <v>5.2</v>
          </cell>
          <cell r="L165">
            <v>1.4777332898348476</v>
          </cell>
          <cell r="M165" t="str">
            <v>Ref28</v>
          </cell>
          <cell r="N165">
            <v>1</v>
          </cell>
          <cell r="O165" t="str">
            <v>cp</v>
          </cell>
          <cell r="P165">
            <v>1</v>
          </cell>
          <cell r="Q165">
            <v>1</v>
          </cell>
          <cell r="R165" t="str">
            <v>cp</v>
          </cell>
          <cell r="S165">
            <v>1</v>
          </cell>
          <cell r="T165" t="str">
            <v>cp</v>
          </cell>
          <cell r="U165">
            <v>56</v>
          </cell>
          <cell r="V165">
            <v>5</v>
          </cell>
          <cell r="W165" t="str">
            <v>1065.4</v>
          </cell>
          <cell r="X165">
            <v>5.701253833818266E-4</v>
          </cell>
          <cell r="Y165">
            <v>1.3161438916926712E-3</v>
          </cell>
          <cell r="Z165">
            <v>167.5</v>
          </cell>
          <cell r="AA165">
            <v>52.1</v>
          </cell>
          <cell r="AB165">
            <v>97.7</v>
          </cell>
          <cell r="AC165">
            <v>136.80000000000001</v>
          </cell>
          <cell r="AD165">
            <v>435.7</v>
          </cell>
          <cell r="AE165" t="str">
            <v>ok</v>
          </cell>
          <cell r="AF165">
            <v>60.9283</v>
          </cell>
          <cell r="AG165">
            <v>1.978000000000975</v>
          </cell>
          <cell r="AH165"/>
          <cell r="AI165">
            <v>5.461413534351772</v>
          </cell>
          <cell r="AJ165">
            <v>1.0502718335291867</v>
          </cell>
          <cell r="AK165" t="str">
            <v>under</v>
          </cell>
          <cell r="AL165">
            <v>4.7634598950164788</v>
          </cell>
          <cell r="AM165">
            <v>1.0916434933020489</v>
          </cell>
          <cell r="AN165">
            <v>52.1</v>
          </cell>
          <cell r="AO165">
            <v>1</v>
          </cell>
          <cell r="AP165" t="str">
            <v>cp</v>
          </cell>
          <cell r="AQ165" t="str">
            <v>3 of 3</v>
          </cell>
          <cell r="AR165">
            <v>97.7</v>
          </cell>
          <cell r="AS165" t="str">
            <v>3 of 3</v>
          </cell>
          <cell r="AT165">
            <v>136.80000000000001</v>
          </cell>
          <cell r="AU165" t="str">
            <v>3 of 3</v>
          </cell>
          <cell r="AV165" t="str">
            <v>ok</v>
          </cell>
          <cell r="AW165">
            <v>435.7</v>
          </cell>
          <cell r="AX165">
            <v>1.4777332898348476</v>
          </cell>
          <cell r="BA165">
            <v>1</v>
          </cell>
          <cell r="BB165" t="str">
            <v>1B</v>
          </cell>
          <cell r="BC165">
            <v>5.701253833818266E-4</v>
          </cell>
          <cell r="BD165">
            <v>1.3161438916926712E-3</v>
          </cell>
          <cell r="BE165">
            <v>1.3161438916926712E-3</v>
          </cell>
          <cell r="BF165">
            <v>-3.2440296227088115</v>
          </cell>
          <cell r="BG165">
            <v>-2.8806966274758943</v>
          </cell>
          <cell r="BH165">
            <v>1.7168377232995244</v>
          </cell>
          <cell r="BI165">
            <v>1.989894563718773</v>
          </cell>
          <cell r="BJ165">
            <v>2.1360860973840974</v>
          </cell>
          <cell r="BK165">
            <v>2.6391875599357539</v>
          </cell>
          <cell r="BL165">
            <v>1.9121522945070182</v>
          </cell>
          <cell r="BM165">
            <v>2.2754852897399354</v>
          </cell>
          <cell r="BN165">
            <v>1.8852222680284354</v>
          </cell>
          <cell r="BO165">
            <v>1.6121654276091868</v>
          </cell>
          <cell r="BP165">
            <v>1.4659738939438625</v>
          </cell>
          <cell r="BQ165">
            <v>0.96287243139220591</v>
          </cell>
          <cell r="BR165">
            <v>2.2754852897399354</v>
          </cell>
          <cell r="BT165">
            <v>60.9283</v>
          </cell>
          <cell r="BU165">
            <v>1.7848190607616095</v>
          </cell>
          <cell r="BV165">
            <v>0.78481906076160945</v>
          </cell>
          <cell r="BW165">
            <v>477.38931741705164</v>
          </cell>
          <cell r="BX165">
            <v>1.978000000000975</v>
          </cell>
          <cell r="BZ165" t="str">
            <v>C1(OCC2CO2)CCCCC1</v>
          </cell>
          <cell r="CA165"/>
          <cell r="CE165"/>
          <cell r="CF165"/>
          <cell r="CL165"/>
          <cell r="CN165"/>
          <cell r="CO165"/>
          <cell r="DF165"/>
        </row>
        <row r="166">
          <cell r="A166" t="str">
            <v>96-27-5</v>
          </cell>
          <cell r="B166" t="str">
            <v>GR-87-3635-0</v>
          </cell>
          <cell r="C166" t="str">
            <v>Thioglycerol</v>
          </cell>
          <cell r="D166" t="str">
            <v>96-27-5</v>
          </cell>
          <cell r="E166">
            <v>108.16</v>
          </cell>
          <cell r="F166">
            <v>3.55</v>
          </cell>
          <cell r="G166">
            <v>1.4838383255424668</v>
          </cell>
          <cell r="H166" t="str">
            <v>moderate</v>
          </cell>
          <cell r="I166">
            <v>1</v>
          </cell>
          <cell r="J166"/>
          <cell r="K166" t="str">
            <v>3.55</v>
          </cell>
          <cell r="L166">
            <v>1.4838383255424668</v>
          </cell>
          <cell r="M166" t="str">
            <v>Ref 21</v>
          </cell>
          <cell r="N166">
            <v>1</v>
          </cell>
          <cell r="O166" t="str">
            <v>cp</v>
          </cell>
          <cell r="P166">
            <v>0</v>
          </cell>
          <cell r="Q166">
            <v>0</v>
          </cell>
          <cell r="R166" t="str">
            <v>fn</v>
          </cell>
          <cell r="S166">
            <v>1</v>
          </cell>
          <cell r="T166" t="str">
            <v>cp</v>
          </cell>
          <cell r="U166">
            <v>28.717957680000001</v>
          </cell>
          <cell r="V166">
            <v>0.61861155099999998</v>
          </cell>
          <cell r="W166" t="str">
            <v>P1: 1015, P2: 999.3; P3: 981.2</v>
          </cell>
          <cell r="X166">
            <v>2.3508732719422333E-4</v>
          </cell>
          <cell r="Y166">
            <v>2.3508732719422333E-4</v>
          </cell>
          <cell r="Z166">
            <v>1.363</v>
          </cell>
          <cell r="AA166">
            <v>4000</v>
          </cell>
          <cell r="AB166">
            <v>4000</v>
          </cell>
          <cell r="AC166">
            <v>4000</v>
          </cell>
          <cell r="AD166">
            <v>4000</v>
          </cell>
          <cell r="AE166" t="str">
            <v>ok</v>
          </cell>
          <cell r="AF166">
            <v>1.4532</v>
          </cell>
          <cell r="AG166">
            <v>-0.49790000000166401</v>
          </cell>
          <cell r="AH166"/>
          <cell r="AI166">
            <v>25.830937157522659</v>
          </cell>
          <cell r="AJ166">
            <v>7.2763203260627218</v>
          </cell>
          <cell r="AK166" t="str">
            <v>under</v>
          </cell>
          <cell r="AL166"/>
          <cell r="AM166"/>
          <cell r="AN166">
            <v>4000</v>
          </cell>
          <cell r="AO166">
            <v>0</v>
          </cell>
          <cell r="AP166" t="str">
            <v>fn</v>
          </cell>
          <cell r="AQ166" t="str">
            <v>1 of 6</v>
          </cell>
          <cell r="AR166">
            <v>4000</v>
          </cell>
          <cell r="AS166" t="str">
            <v>0 of 6</v>
          </cell>
          <cell r="AT166">
            <v>4000</v>
          </cell>
          <cell r="AU166" t="str">
            <v>0 of 6</v>
          </cell>
          <cell r="AV166" t="str">
            <v>ok</v>
          </cell>
          <cell r="AW166">
            <v>4000</v>
          </cell>
          <cell r="AX166">
            <v>1.4838383255424668</v>
          </cell>
          <cell r="BA166">
            <v>1</v>
          </cell>
          <cell r="BB166" t="str">
            <v>1B</v>
          </cell>
          <cell r="BC166">
            <v>2.3508732719422333E-4</v>
          </cell>
          <cell r="BE166">
            <v>2.3508732719422333E-4</v>
          </cell>
          <cell r="BF166">
            <v>-3.6287707816702994</v>
          </cell>
          <cell r="BG166">
            <v>-3.6287707816702994</v>
          </cell>
          <cell r="BH166">
            <v>3.6020599913279625</v>
          </cell>
          <cell r="BI166">
            <v>3.6020599913279625</v>
          </cell>
          <cell r="BJ166">
            <v>3.6020599913279625</v>
          </cell>
          <cell r="BK166">
            <v>3.6020599913279625</v>
          </cell>
          <cell r="BL166">
            <v>1.5274111355455302</v>
          </cell>
          <cell r="BM166">
            <v>1.5274111355455302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1.5274111355455302</v>
          </cell>
          <cell r="BT166">
            <v>1.4532</v>
          </cell>
          <cell r="BU166">
            <v>0.1623253891906771</v>
          </cell>
          <cell r="BV166">
            <v>0</v>
          </cell>
          <cell r="BW166">
            <v>498.6393194552511</v>
          </cell>
          <cell r="BX166">
            <v>-0.49790000000166401</v>
          </cell>
          <cell r="BZ166" t="str">
            <v>OC(CS)CO</v>
          </cell>
          <cell r="CA166"/>
          <cell r="CE166"/>
          <cell r="CF166"/>
          <cell r="CL166"/>
          <cell r="CN166"/>
          <cell r="CO166"/>
          <cell r="DF166"/>
        </row>
        <row r="167">
          <cell r="A167" t="str">
            <v>122-78-1</v>
          </cell>
          <cell r="B167" t="str">
            <v>GR-57-0582-0</v>
          </cell>
          <cell r="C167" t="str">
            <v>Phenylacetaldehyde</v>
          </cell>
          <cell r="D167" t="str">
            <v>122-78-1</v>
          </cell>
          <cell r="E167">
            <v>120.15</v>
          </cell>
          <cell r="F167" t="str">
            <v>3 / 4.7</v>
          </cell>
          <cell r="G167">
            <v>1.4942630456314183</v>
          </cell>
          <cell r="H167" t="str">
            <v>Moderate</v>
          </cell>
          <cell r="I167">
            <v>1</v>
          </cell>
          <cell r="J167"/>
          <cell r="K167">
            <v>3.85</v>
          </cell>
          <cell r="L167">
            <v>1.4942630456314183</v>
          </cell>
          <cell r="M167" t="str">
            <v>Ref 12</v>
          </cell>
          <cell r="N167">
            <v>0</v>
          </cell>
          <cell r="O167" t="str">
            <v>fn</v>
          </cell>
          <cell r="P167">
            <v>1</v>
          </cell>
          <cell r="Q167">
            <v>1</v>
          </cell>
          <cell r="R167" t="str">
            <v>cp</v>
          </cell>
          <cell r="S167">
            <v>1</v>
          </cell>
          <cell r="T167" t="str">
            <v>cp</v>
          </cell>
          <cell r="U167">
            <v>95.713068500000006</v>
          </cell>
          <cell r="V167">
            <v>118.55556869999999</v>
          </cell>
          <cell r="W167" t="str">
            <v>no adduct</v>
          </cell>
          <cell r="X167">
            <v>2.1872215118331128E-3</v>
          </cell>
          <cell r="Y167">
            <v>2.811670948422859E-3</v>
          </cell>
          <cell r="Z167">
            <v>11.29139138</v>
          </cell>
          <cell r="AA167">
            <v>28.542616720000002</v>
          </cell>
          <cell r="AB167">
            <v>50.376734210000002</v>
          </cell>
          <cell r="AC167">
            <v>69.028233760000006</v>
          </cell>
          <cell r="AD167">
            <v>116.2390351</v>
          </cell>
          <cell r="AE167" t="str">
            <v>ok</v>
          </cell>
          <cell r="AF167">
            <v>56.262</v>
          </cell>
          <cell r="AG167">
            <v>1.7799999713897705</v>
          </cell>
          <cell r="AH167"/>
          <cell r="AI167">
            <v>1.9272753754396987</v>
          </cell>
          <cell r="AJ167">
            <v>1.9976387645806148</v>
          </cell>
          <cell r="AK167" t="str">
            <v>over</v>
          </cell>
          <cell r="AL167">
            <v>3.8155725995281684</v>
          </cell>
          <cell r="AM167">
            <v>1.0090228660505867</v>
          </cell>
          <cell r="AN167">
            <v>28.542616720000002</v>
          </cell>
          <cell r="AO167">
            <v>1</v>
          </cell>
          <cell r="AP167" t="str">
            <v>cp</v>
          </cell>
          <cell r="AQ167" t="str">
            <v>2 of 2</v>
          </cell>
          <cell r="AR167">
            <v>50.376734210000002</v>
          </cell>
          <cell r="AS167" t="str">
            <v>2 of 2</v>
          </cell>
          <cell r="AT167">
            <v>69.028233760000006</v>
          </cell>
          <cell r="AU167" t="str">
            <v>2 of 2</v>
          </cell>
          <cell r="AV167" t="str">
            <v>ok</v>
          </cell>
          <cell r="AW167">
            <v>116.2390351</v>
          </cell>
          <cell r="AX167">
            <v>1.4942630456314183</v>
          </cell>
          <cell r="AY167">
            <v>3</v>
          </cell>
          <cell r="AZ167">
            <v>1.6026025204202565</v>
          </cell>
          <cell r="BA167">
            <v>1</v>
          </cell>
          <cell r="BB167" t="str">
            <v>1B</v>
          </cell>
          <cell r="BC167">
            <v>2.1872215118331128E-3</v>
          </cell>
          <cell r="BD167">
            <v>2.811670948422859E-3</v>
          </cell>
          <cell r="BE167">
            <v>2.811670948422859E-3</v>
          </cell>
          <cell r="BF167">
            <v>-2.6601072313678431</v>
          </cell>
          <cell r="BG167">
            <v>-2.5510355064281862</v>
          </cell>
          <cell r="BH167">
            <v>1.4554937857009342</v>
          </cell>
          <cell r="BI167">
            <v>1.7022300099158092</v>
          </cell>
          <cell r="BJ167">
            <v>1.8390267611458142</v>
          </cell>
          <cell r="BK167">
            <v>2.0653519962272942</v>
          </cell>
          <cell r="BL167">
            <v>2.4960746858479865</v>
          </cell>
          <cell r="BM167">
            <v>2.6051464107876434</v>
          </cell>
          <cell r="BN167">
            <v>2.1465662056270256</v>
          </cell>
          <cell r="BO167">
            <v>1.8998299814121506</v>
          </cell>
          <cell r="BP167">
            <v>1.7630332301821456</v>
          </cell>
          <cell r="BQ167">
            <v>1.5367079951006657</v>
          </cell>
          <cell r="BR167">
            <v>0</v>
          </cell>
          <cell r="BT167">
            <v>56.262</v>
          </cell>
          <cell r="BU167">
            <v>1.7502151663916659</v>
          </cell>
          <cell r="BV167">
            <v>0.75021516639166586</v>
          </cell>
          <cell r="BW167">
            <v>474.68608333030716</v>
          </cell>
          <cell r="BX167">
            <v>1.7799999713897705</v>
          </cell>
          <cell r="BY167" t="str">
            <v>122-78-1</v>
          </cell>
          <cell r="BZ167" t="str">
            <v>O=CCc1ccccc1</v>
          </cell>
          <cell r="CA167">
            <v>1</v>
          </cell>
          <cell r="CB167">
            <v>60.7</v>
          </cell>
          <cell r="CC167">
            <v>22.63</v>
          </cell>
          <cell r="CD167">
            <v>41.664999999999999</v>
          </cell>
          <cell r="CE167" t="str">
            <v>OECD</v>
          </cell>
          <cell r="CF167">
            <v>1</v>
          </cell>
          <cell r="CG167">
            <v>11.5</v>
          </cell>
          <cell r="CH167">
            <v>13.4</v>
          </cell>
          <cell r="CI167">
            <v>27</v>
          </cell>
          <cell r="CJ167">
            <v>11.5</v>
          </cell>
          <cell r="CK167">
            <v>95.713691219309197</v>
          </cell>
          <cell r="CL167">
            <v>2.4169659434583446</v>
          </cell>
          <cell r="CM167">
            <v>224.71910112359549</v>
          </cell>
          <cell r="CN167">
            <v>2.046300019652969</v>
          </cell>
          <cell r="CO167" t="str">
            <v>OECD</v>
          </cell>
          <cell r="CP167">
            <v>1</v>
          </cell>
          <cell r="CQ167">
            <v>28.54</v>
          </cell>
          <cell r="CR167">
            <v>2.1466060225493342</v>
          </cell>
          <cell r="CS167">
            <v>69.03</v>
          </cell>
          <cell r="CT167">
            <v>116.24</v>
          </cell>
          <cell r="CU167">
            <v>11.29</v>
          </cell>
          <cell r="CV167">
            <v>1</v>
          </cell>
          <cell r="CW167" t="str">
            <v>Aldehyde</v>
          </cell>
          <cell r="CX167">
            <v>1</v>
          </cell>
          <cell r="CY167" t="str">
            <v>belong to training set</v>
          </cell>
          <cell r="CZ167" t="str">
            <v>Strong sensitiser</v>
          </cell>
          <cell r="DA167">
            <v>1.78</v>
          </cell>
          <cell r="DB167" t="str">
            <v>Exp</v>
          </cell>
          <cell r="DC167">
            <v>-0.406699531</v>
          </cell>
          <cell r="DD167" t="str">
            <v>Exp</v>
          </cell>
          <cell r="DE167">
            <v>0.96161860300000002</v>
          </cell>
          <cell r="DF167">
            <v>3</v>
          </cell>
        </row>
        <row r="168">
          <cell r="A168" t="str">
            <v>111-40-0</v>
          </cell>
          <cell r="B168" t="str">
            <v>GR-60-8633-0</v>
          </cell>
          <cell r="C168" t="str">
            <v>Diethylenetriamine</v>
          </cell>
          <cell r="D168" t="str">
            <v>111-40-0</v>
          </cell>
          <cell r="E168">
            <v>103.17</v>
          </cell>
          <cell r="F168">
            <v>3.28</v>
          </cell>
          <cell r="G168">
            <v>1.4976795868299968</v>
          </cell>
          <cell r="H168" t="str">
            <v>moderate</v>
          </cell>
          <cell r="I168">
            <v>1</v>
          </cell>
          <cell r="J168"/>
          <cell r="K168" t="str">
            <v>3.28</v>
          </cell>
          <cell r="L168">
            <v>1.4976795868299968</v>
          </cell>
          <cell r="M168" t="str">
            <v>Ref 21</v>
          </cell>
          <cell r="N168">
            <v>0</v>
          </cell>
          <cell r="O168" t="str">
            <v>fn</v>
          </cell>
          <cell r="P168">
            <v>0</v>
          </cell>
          <cell r="Q168">
            <v>0</v>
          </cell>
          <cell r="R168" t="str">
            <v>fn</v>
          </cell>
          <cell r="S168">
            <v>0</v>
          </cell>
          <cell r="T168" t="str">
            <v>fn</v>
          </cell>
          <cell r="U168">
            <v>7.8039572670000004</v>
          </cell>
          <cell r="V168">
            <v>11.464130239999999</v>
          </cell>
          <cell r="W168" t="str">
            <v>no Adduct</v>
          </cell>
          <cell r="X168">
            <v>5.6425678342382105E-5</v>
          </cell>
          <cell r="Y168">
            <v>5.6425678342382105E-5</v>
          </cell>
          <cell r="Z168">
            <v>1.49</v>
          </cell>
          <cell r="AA168">
            <v>1259.3534199999999</v>
          </cell>
          <cell r="AB168">
            <v>4000</v>
          </cell>
          <cell r="AC168">
            <v>4000</v>
          </cell>
          <cell r="AD168">
            <v>4000</v>
          </cell>
          <cell r="AE168" t="str">
            <v>ok</v>
          </cell>
          <cell r="AF168">
            <v>36.530299999999997</v>
          </cell>
          <cell r="AG168">
            <v>-1.8689999999987776</v>
          </cell>
          <cell r="AH168"/>
          <cell r="AI168">
            <v>41.015232949929597</v>
          </cell>
          <cell r="AJ168">
            <v>12.504644192051712</v>
          </cell>
          <cell r="AK168" t="str">
            <v>under</v>
          </cell>
          <cell r="AL168"/>
          <cell r="AM168"/>
          <cell r="AN168">
            <v>1259.3534199999999</v>
          </cell>
          <cell r="AO168">
            <v>0</v>
          </cell>
          <cell r="AP168" t="str">
            <v>fn</v>
          </cell>
          <cell r="AQ168" t="str">
            <v>2 of 6</v>
          </cell>
          <cell r="AR168">
            <v>4000</v>
          </cell>
          <cell r="AS168" t="str">
            <v>0 of 4</v>
          </cell>
          <cell r="AT168">
            <v>4000</v>
          </cell>
          <cell r="AU168" t="str">
            <v>0 of 4</v>
          </cell>
          <cell r="AV168" t="str">
            <v>ok</v>
          </cell>
          <cell r="AW168">
            <v>4000</v>
          </cell>
          <cell r="AX168">
            <v>1.4976795868299968</v>
          </cell>
          <cell r="AY168" t="str">
            <v>POS</v>
          </cell>
          <cell r="AZ168" t="str">
            <v>POS</v>
          </cell>
          <cell r="BA168">
            <v>1</v>
          </cell>
          <cell r="BB168" t="str">
            <v>1B</v>
          </cell>
          <cell r="BC168">
            <v>5.6425678342382105E-5</v>
          </cell>
          <cell r="BE168">
            <v>5.6425678342382105E-5</v>
          </cell>
          <cell r="BF168">
            <v>-4.248523211185379</v>
          </cell>
          <cell r="BG168">
            <v>-4.248523211185379</v>
          </cell>
          <cell r="BH168">
            <v>3.1001476259113532</v>
          </cell>
          <cell r="BI168">
            <v>3.6020599913279625</v>
          </cell>
          <cell r="BJ168">
            <v>3.6020599913279625</v>
          </cell>
          <cell r="BK168">
            <v>3.6020599913279625</v>
          </cell>
          <cell r="BL168">
            <v>0.90765870603045062</v>
          </cell>
          <cell r="BM168">
            <v>0.90765870603045062</v>
          </cell>
          <cell r="BN168">
            <v>0.50191236541660667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T168">
            <v>36.530299999999997</v>
          </cell>
          <cell r="BU168">
            <v>1.5626532388094962</v>
          </cell>
          <cell r="BV168">
            <v>0.56265323880949625</v>
          </cell>
          <cell r="BW168">
            <v>462.3168094214052</v>
          </cell>
          <cell r="BX168">
            <v>-1.8689999999987776</v>
          </cell>
          <cell r="BY168" t="str">
            <v>111-40-0</v>
          </cell>
          <cell r="BZ168" t="str">
            <v>C(CNCCN)N</v>
          </cell>
          <cell r="CA168">
            <v>1</v>
          </cell>
          <cell r="CB168">
            <v>44.8</v>
          </cell>
          <cell r="CC168">
            <v>0</v>
          </cell>
          <cell r="CD168">
            <v>22.4</v>
          </cell>
          <cell r="CE168" t="str">
            <v>OECD</v>
          </cell>
          <cell r="CF168">
            <v>0</v>
          </cell>
          <cell r="CG168" t="str">
            <v>NA</v>
          </cell>
          <cell r="CH168" t="str">
            <v>NA</v>
          </cell>
          <cell r="CI168">
            <v>1221.5777680000001</v>
          </cell>
          <cell r="CJ168" t="str">
            <v>Inf</v>
          </cell>
          <cell r="CK168">
            <v>25000</v>
          </cell>
          <cell r="CL168">
            <v>0</v>
          </cell>
          <cell r="CM168">
            <v>11840.435863138511</v>
          </cell>
          <cell r="CN168">
            <v>0.32457231899866645</v>
          </cell>
          <cell r="CO168" t="str">
            <v>OECD</v>
          </cell>
          <cell r="CP168">
            <v>0</v>
          </cell>
          <cell r="CQ168">
            <v>1259.3534199999999</v>
          </cell>
          <cell r="CR168">
            <v>0.50191236541660933</v>
          </cell>
          <cell r="CS168">
            <v>2000</v>
          </cell>
          <cell r="CT168">
            <v>2000</v>
          </cell>
          <cell r="CU168">
            <v>1.49</v>
          </cell>
          <cell r="CV168">
            <v>1</v>
          </cell>
          <cell r="CW168" t="str">
            <v>Diamine</v>
          </cell>
          <cell r="CX168">
            <v>1</v>
          </cell>
          <cell r="CY168" t="str">
            <v>belong to training set</v>
          </cell>
          <cell r="CZ168" t="str">
            <v>Non sensitiser</v>
          </cell>
          <cell r="DA168">
            <v>-0.828611282</v>
          </cell>
          <cell r="DB168" t="str">
            <v>Pred</v>
          </cell>
          <cell r="DC168">
            <v>-0.635100208</v>
          </cell>
          <cell r="DD168" t="str">
            <v>Exp</v>
          </cell>
          <cell r="DE168">
            <v>0.65</v>
          </cell>
          <cell r="DF168" t="str">
            <v>POS</v>
          </cell>
        </row>
        <row r="169">
          <cell r="A169" t="str">
            <v>101-39-3</v>
          </cell>
          <cell r="B169" t="str">
            <v>GR-57-0444-0</v>
          </cell>
          <cell r="C169" t="str">
            <v>α-Methylcinnamaldehyde</v>
          </cell>
          <cell r="D169" t="str">
            <v>101-39-3</v>
          </cell>
          <cell r="E169">
            <v>146.19</v>
          </cell>
          <cell r="F169">
            <v>4.5</v>
          </cell>
          <cell r="G169">
            <v>1.5117051523256133</v>
          </cell>
          <cell r="H169" t="str">
            <v>Moderate</v>
          </cell>
          <cell r="I169">
            <v>1</v>
          </cell>
          <cell r="J169"/>
          <cell r="K169">
            <v>4.5</v>
          </cell>
          <cell r="L169">
            <v>1.5117051523256133</v>
          </cell>
          <cell r="M169" t="str">
            <v>Ref 14</v>
          </cell>
          <cell r="N169">
            <v>1</v>
          </cell>
          <cell r="O169" t="str">
            <v>cp</v>
          </cell>
          <cell r="P169">
            <v>1</v>
          </cell>
          <cell r="Q169">
            <v>1</v>
          </cell>
          <cell r="R169" t="str">
            <v>cp</v>
          </cell>
          <cell r="S169">
            <v>1</v>
          </cell>
          <cell r="T169" t="str">
            <v>cp</v>
          </cell>
          <cell r="U169">
            <v>8.8585664570000002</v>
          </cell>
          <cell r="V169">
            <v>-1.5515848059999999</v>
          </cell>
          <cell r="W169" t="str">
            <v>1055.2 (Low quantity )</v>
          </cell>
          <cell r="X169">
            <v>6.4415049482478227E-5</v>
          </cell>
          <cell r="Y169">
            <v>6.4415049482478227E-5</v>
          </cell>
          <cell r="Z169">
            <v>138.82728829999999</v>
          </cell>
          <cell r="AA169">
            <v>41.270545980000001</v>
          </cell>
          <cell r="AB169">
            <v>81.104020590000005</v>
          </cell>
          <cell r="AC169">
            <v>139.92783600000001</v>
          </cell>
          <cell r="AD169">
            <v>1190.7454789999999</v>
          </cell>
          <cell r="AE169" t="str">
            <v>ok</v>
          </cell>
          <cell r="AF169">
            <v>3.3997000000000002</v>
          </cell>
          <cell r="AG169">
            <v>2.0650000000023283</v>
          </cell>
          <cell r="AH169"/>
          <cell r="AI169">
            <v>13.774356541181225</v>
          </cell>
          <cell r="AJ169">
            <v>3.0609681202624937</v>
          </cell>
          <cell r="AK169" t="str">
            <v>under</v>
          </cell>
          <cell r="AL169">
            <v>7.8809746040869282</v>
          </cell>
          <cell r="AM169">
            <v>1.7513276897970951</v>
          </cell>
          <cell r="AN169">
            <v>41.270545980000001</v>
          </cell>
          <cell r="AO169">
            <v>1</v>
          </cell>
          <cell r="AP169" t="str">
            <v>cp</v>
          </cell>
          <cell r="AQ169" t="str">
            <v>2 of 2</v>
          </cell>
          <cell r="AR169">
            <v>81.104020590000005</v>
          </cell>
          <cell r="AS169" t="str">
            <v>2 of 2</v>
          </cell>
          <cell r="AT169">
            <v>139.92783600000001</v>
          </cell>
          <cell r="AU169" t="str">
            <v>2 of 2</v>
          </cell>
          <cell r="AV169" t="str">
            <v>ok</v>
          </cell>
          <cell r="AW169">
            <v>1190.7454789999999</v>
          </cell>
          <cell r="AX169">
            <v>1.5117051523256133</v>
          </cell>
          <cell r="AY169">
            <v>4.5</v>
          </cell>
          <cell r="AZ169">
            <v>1.5117051523256133</v>
          </cell>
          <cell r="BA169">
            <v>1</v>
          </cell>
          <cell r="BB169" t="str">
            <v>1B</v>
          </cell>
          <cell r="BC169">
            <v>6.4415049482478227E-5</v>
          </cell>
          <cell r="BE169">
            <v>6.4415049482478227E-5</v>
          </cell>
          <cell r="BF169">
            <v>-4.1910126552545597</v>
          </cell>
          <cell r="BG169">
            <v>-4.1910126552545597</v>
          </cell>
          <cell r="BH169">
            <v>1.6156402143228432</v>
          </cell>
          <cell r="BI169">
            <v>1.9090423841343356</v>
          </cell>
          <cell r="BJ169">
            <v>2.1459041177704359</v>
          </cell>
          <cell r="BK169">
            <v>3.075818941265652</v>
          </cell>
          <cell r="BL169">
            <v>0.96516926196126995</v>
          </cell>
          <cell r="BM169">
            <v>0.96516926196126995</v>
          </cell>
          <cell r="BN169">
            <v>1.9864197770051166</v>
          </cell>
          <cell r="BO169">
            <v>1.6930176071936243</v>
          </cell>
          <cell r="BP169">
            <v>1.456155873557524</v>
          </cell>
          <cell r="BQ169">
            <v>0.52624105006230781</v>
          </cell>
          <cell r="BR169">
            <v>0.96516926196126995</v>
          </cell>
          <cell r="BT169">
            <v>3.3997000000000002</v>
          </cell>
          <cell r="BU169">
            <v>0.53144059525021858</v>
          </cell>
          <cell r="BV169">
            <v>0</v>
          </cell>
          <cell r="BW169">
            <v>513.19436137471348</v>
          </cell>
          <cell r="BX169">
            <v>2.0650000000023283</v>
          </cell>
          <cell r="BY169" t="str">
            <v>101-39-3</v>
          </cell>
          <cell r="BZ169" t="str">
            <v>CC(C=O)=Cc1ccccc1</v>
          </cell>
          <cell r="CA169">
            <v>1</v>
          </cell>
          <cell r="CB169">
            <v>10.4</v>
          </cell>
          <cell r="CC169">
            <v>28.8</v>
          </cell>
          <cell r="CD169">
            <v>19.600000000000001</v>
          </cell>
          <cell r="CE169" t="str">
            <v>OECD</v>
          </cell>
          <cell r="CF169">
            <v>1</v>
          </cell>
          <cell r="CG169">
            <v>40.299999999999997</v>
          </cell>
          <cell r="CH169">
            <v>70.16</v>
          </cell>
          <cell r="CI169">
            <v>139</v>
          </cell>
          <cell r="CJ169">
            <v>40.299999999999997</v>
          </cell>
          <cell r="CK169">
            <v>275.66865038648336</v>
          </cell>
          <cell r="CL169">
            <v>1.957552628631885</v>
          </cell>
          <cell r="CM169">
            <v>950.81742937273418</v>
          </cell>
          <cell r="CN169">
            <v>1.4198428745188996</v>
          </cell>
          <cell r="CO169" t="str">
            <v>OECD</v>
          </cell>
          <cell r="CP169">
            <v>1</v>
          </cell>
          <cell r="CQ169">
            <v>41.27</v>
          </cell>
          <cell r="CR169">
            <v>1.9864255224505465</v>
          </cell>
          <cell r="CS169">
            <v>139.93</v>
          </cell>
          <cell r="CT169">
            <v>1190.75</v>
          </cell>
          <cell r="CU169">
            <v>138.83000000000001</v>
          </cell>
          <cell r="CV169">
            <v>1</v>
          </cell>
          <cell r="CW169" t="str">
            <v>alpha,beta-Unsaturated aldehyde or precursor</v>
          </cell>
          <cell r="CX169">
            <v>1</v>
          </cell>
          <cell r="CZ169" t="str">
            <v>Strong sensitiser</v>
          </cell>
          <cell r="DA169">
            <v>2.2150582970000001</v>
          </cell>
          <cell r="DB169" t="str">
            <v>Pred</v>
          </cell>
          <cell r="DC169">
            <v>-1.823900055</v>
          </cell>
          <cell r="DD169" t="str">
            <v>Exp</v>
          </cell>
          <cell r="DE169">
            <v>1.4643243640000001</v>
          </cell>
          <cell r="DF169">
            <v>4.5</v>
          </cell>
        </row>
        <row r="170">
          <cell r="A170" t="str">
            <v>591-27-5</v>
          </cell>
          <cell r="B170" t="str">
            <v>GR-87-1793-0</v>
          </cell>
          <cell r="C170" t="str">
            <v>3-Aminophenol</v>
          </cell>
          <cell r="D170" t="str">
            <v>591-27-5</v>
          </cell>
          <cell r="E170">
            <v>109.13</v>
          </cell>
          <cell r="F170">
            <v>3.2</v>
          </cell>
          <cell r="G170">
            <v>1.5327941768831925</v>
          </cell>
          <cell r="H170" t="str">
            <v>Moderate</v>
          </cell>
          <cell r="I170">
            <v>1</v>
          </cell>
          <cell r="J170"/>
          <cell r="K170">
            <v>3.2</v>
          </cell>
          <cell r="L170">
            <v>1.5327941768831925</v>
          </cell>
          <cell r="M170" t="str">
            <v>Ref 7</v>
          </cell>
          <cell r="N170">
            <v>0</v>
          </cell>
          <cell r="O170" t="str">
            <v>fn</v>
          </cell>
          <cell r="P170">
            <v>0</v>
          </cell>
          <cell r="Q170">
            <v>0</v>
          </cell>
          <cell r="R170" t="str">
            <v>fn</v>
          </cell>
          <cell r="S170">
            <v>0</v>
          </cell>
          <cell r="T170" t="str">
            <v>fn</v>
          </cell>
          <cell r="U170">
            <v>1</v>
          </cell>
          <cell r="V170">
            <v>10</v>
          </cell>
          <cell r="W170" t="str">
            <v>no Adduct</v>
          </cell>
          <cell r="X170">
            <v>6.9793998982649348E-6</v>
          </cell>
          <cell r="Y170">
            <v>6.9793998982649348E-6</v>
          </cell>
          <cell r="Z170">
            <v>1.406772001</v>
          </cell>
          <cell r="AA170">
            <v>4000</v>
          </cell>
          <cell r="AB170">
            <v>4000</v>
          </cell>
          <cell r="AC170">
            <v>4000</v>
          </cell>
          <cell r="AD170">
            <v>4000</v>
          </cell>
          <cell r="AE170" t="str">
            <v>ok</v>
          </cell>
          <cell r="AF170">
            <v>0.26929999999999998</v>
          </cell>
          <cell r="AG170">
            <v>0.20000000298023224</v>
          </cell>
          <cell r="AH170"/>
          <cell r="AI170">
            <v>99.440695969814044</v>
          </cell>
          <cell r="AJ170">
            <v>31.075217490566896</v>
          </cell>
          <cell r="AK170" t="str">
            <v>under</v>
          </cell>
          <cell r="AL170">
            <v>1.836471345821715</v>
          </cell>
          <cell r="AM170">
            <v>1.7424720550530479</v>
          </cell>
          <cell r="AN170">
            <v>4000</v>
          </cell>
          <cell r="AO170">
            <v>0</v>
          </cell>
          <cell r="AP170" t="str">
            <v>fn</v>
          </cell>
          <cell r="AQ170" t="str">
            <v>1 of 6</v>
          </cell>
          <cell r="AR170">
            <v>4000</v>
          </cell>
          <cell r="AS170" t="str">
            <v>1 of 6</v>
          </cell>
          <cell r="AT170">
            <v>4000</v>
          </cell>
          <cell r="AU170" t="str">
            <v>0 of 6</v>
          </cell>
          <cell r="AV170" t="str">
            <v>ok</v>
          </cell>
          <cell r="AW170">
            <v>4000</v>
          </cell>
          <cell r="AX170">
            <v>1.5327941768831925</v>
          </cell>
          <cell r="AY170">
            <v>3.2</v>
          </cell>
          <cell r="AZ170">
            <v>1.5327941768831925</v>
          </cell>
          <cell r="BA170">
            <v>1</v>
          </cell>
          <cell r="BB170" t="str">
            <v>1B</v>
          </cell>
          <cell r="BC170">
            <v>6.9793998982649348E-6</v>
          </cell>
          <cell r="BE170">
            <v>6.9793998982649348E-6</v>
          </cell>
          <cell r="BF170">
            <v>-5.1561819172158261</v>
          </cell>
          <cell r="BG170">
            <v>-5.1561819172158261</v>
          </cell>
          <cell r="BH170">
            <v>3.6020599913279625</v>
          </cell>
          <cell r="BI170">
            <v>3.6020599913279625</v>
          </cell>
          <cell r="BJ170">
            <v>3.6020599913279625</v>
          </cell>
          <cell r="BK170">
            <v>3.6020599913279625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T170">
            <v>0.26929999999999998</v>
          </cell>
          <cell r="BU170">
            <v>-0.56976364658848955</v>
          </cell>
          <cell r="BV170">
            <v>0</v>
          </cell>
          <cell r="BW170">
            <v>515.0107761239633</v>
          </cell>
          <cell r="BX170">
            <v>0.20000000298023224</v>
          </cell>
          <cell r="BY170" t="str">
            <v>591-27-5</v>
          </cell>
          <cell r="BZ170" t="str">
            <v>C1=CC(=CC(=C1)O)N</v>
          </cell>
          <cell r="CA170">
            <v>0</v>
          </cell>
          <cell r="CB170">
            <v>6.6</v>
          </cell>
          <cell r="CC170">
            <v>1.2</v>
          </cell>
          <cell r="CD170">
            <v>3.9</v>
          </cell>
          <cell r="CE170" t="str">
            <v>OECD</v>
          </cell>
          <cell r="CF170">
            <v>1</v>
          </cell>
          <cell r="CG170">
            <v>1091.2588499999999</v>
          </cell>
          <cell r="CH170">
            <v>117.0988035</v>
          </cell>
          <cell r="CI170">
            <v>243.1975151</v>
          </cell>
          <cell r="CJ170">
            <v>117.0988035</v>
          </cell>
          <cell r="CK170">
            <v>1073.0211994868507</v>
          </cell>
          <cell r="CL170">
            <v>1.3673317063433568</v>
          </cell>
          <cell r="CM170">
            <v>2228.5120049482271</v>
          </cell>
          <cell r="CN170">
            <v>1.0499250307081205</v>
          </cell>
          <cell r="CO170" t="str">
            <v>OECD</v>
          </cell>
          <cell r="CP170">
            <v>0</v>
          </cell>
          <cell r="CQ170">
            <v>4000</v>
          </cell>
          <cell r="CR170">
            <v>0</v>
          </cell>
          <cell r="CS170">
            <v>4000</v>
          </cell>
          <cell r="CT170">
            <v>4000</v>
          </cell>
          <cell r="CU170">
            <v>1.406772001</v>
          </cell>
          <cell r="CV170">
            <v>1</v>
          </cell>
          <cell r="CW170" t="str">
            <v>Amino- or hydroxy-aniline</v>
          </cell>
          <cell r="CX170">
            <v>1</v>
          </cell>
          <cell r="CY170" t="str">
            <v>belong to training set</v>
          </cell>
          <cell r="CZ170" t="str">
            <v>Non sensitiser</v>
          </cell>
          <cell r="DA170">
            <v>0.21</v>
          </cell>
          <cell r="DB170" t="str">
            <v>Exp</v>
          </cell>
          <cell r="DC170">
            <v>-3.9750173480000002</v>
          </cell>
          <cell r="DD170" t="str">
            <v>Pred</v>
          </cell>
          <cell r="DE170">
            <v>1.34</v>
          </cell>
          <cell r="DF170">
            <v>3.2</v>
          </cell>
        </row>
        <row r="171">
          <cell r="A171" t="str">
            <v>85618-20-8</v>
          </cell>
          <cell r="B171" t="str">
            <v>GR-87-5337-1</v>
          </cell>
          <cell r="C171" t="str">
            <v>n-Heptyl β-D-thioglucopyranoside</v>
          </cell>
          <cell r="D171" t="str">
            <v>85618-20-8</v>
          </cell>
          <cell r="E171">
            <v>294.41000000000003</v>
          </cell>
          <cell r="F171">
            <v>8.3047210299999996</v>
          </cell>
          <cell r="G171">
            <v>1.5496275089388674</v>
          </cell>
          <cell r="H171" t="str">
            <v>moderate</v>
          </cell>
          <cell r="I171">
            <v>0</v>
          </cell>
          <cell r="J171" t="str">
            <v>false positive LLNA</v>
          </cell>
          <cell r="K171">
            <v>8.3047210299999996</v>
          </cell>
          <cell r="L171">
            <v>1.5496275089388674</v>
          </cell>
          <cell r="M171" t="str">
            <v>Ref 26</v>
          </cell>
          <cell r="N171">
            <v>0</v>
          </cell>
          <cell r="O171" t="str">
            <v>cn</v>
          </cell>
          <cell r="P171">
            <v>0</v>
          </cell>
          <cell r="Q171">
            <v>0</v>
          </cell>
          <cell r="R171" t="str">
            <v>cn</v>
          </cell>
          <cell r="S171">
            <v>0</v>
          </cell>
          <cell r="T171" t="str">
            <v>cn</v>
          </cell>
          <cell r="U171">
            <v>1</v>
          </cell>
          <cell r="V171">
            <v>6.2909780980000001</v>
          </cell>
          <cell r="W171" t="str">
            <v>no Adduct</v>
          </cell>
          <cell r="X171">
            <v>6.9793998982649348E-6</v>
          </cell>
          <cell r="Y171">
            <v>6.9793998982649348E-6</v>
          </cell>
          <cell r="Z171">
            <v>1.26</v>
          </cell>
          <cell r="AA171">
            <v>4000</v>
          </cell>
          <cell r="AB171">
            <v>4000</v>
          </cell>
          <cell r="AC171">
            <v>4000</v>
          </cell>
          <cell r="AD171">
            <v>4000</v>
          </cell>
          <cell r="AE171" t="str">
            <v>ok</v>
          </cell>
          <cell r="AF171">
            <v>0</v>
          </cell>
          <cell r="AG171">
            <v>1.2005999999837513</v>
          </cell>
          <cell r="AH171"/>
          <cell r="AI171">
            <v>268.27027673850415</v>
          </cell>
          <cell r="AJ171">
            <v>32.303345984700002</v>
          </cell>
          <cell r="AK171" t="str">
            <v>under</v>
          </cell>
          <cell r="AL171"/>
          <cell r="AM171"/>
          <cell r="AN171">
            <v>4000</v>
          </cell>
          <cell r="AO171">
            <v>0</v>
          </cell>
          <cell r="AP171" t="str">
            <v>cn</v>
          </cell>
          <cell r="AQ171" t="str">
            <v>1 of 5</v>
          </cell>
          <cell r="AR171">
            <v>4000</v>
          </cell>
          <cell r="AS171" t="str">
            <v>0 of 2</v>
          </cell>
          <cell r="AT171">
            <v>4000</v>
          </cell>
          <cell r="AU171" t="str">
            <v>0 of 2</v>
          </cell>
          <cell r="AV171" t="str">
            <v>ok</v>
          </cell>
          <cell r="AW171">
            <v>4000</v>
          </cell>
          <cell r="AX171">
            <v>1.5496275089388674</v>
          </cell>
          <cell r="BA171">
            <v>1</v>
          </cell>
          <cell r="BB171" t="str">
            <v>1B</v>
          </cell>
          <cell r="BC171">
            <v>6.9793998982649348E-6</v>
          </cell>
          <cell r="BE171">
            <v>6.9793998982649348E-6</v>
          </cell>
          <cell r="BF171">
            <v>-5.1561819172158261</v>
          </cell>
          <cell r="BG171">
            <v>-5.1561819172158261</v>
          </cell>
          <cell r="BH171">
            <v>3.6020599913279625</v>
          </cell>
          <cell r="BI171">
            <v>3.6020599913279625</v>
          </cell>
          <cell r="BJ171">
            <v>3.6020599913279625</v>
          </cell>
          <cell r="BK171">
            <v>3.6020599913279625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T171">
            <v>0</v>
          </cell>
          <cell r="BU171">
            <v>-4</v>
          </cell>
          <cell r="BV171">
            <v>0</v>
          </cell>
          <cell r="BW171">
            <v>728.63190700020641</v>
          </cell>
          <cell r="BX171">
            <v>1.2005999999837513</v>
          </cell>
          <cell r="BZ171" t="str">
            <v>O[C@H]([C@@H](O)[C@@H]1O)[C@H](SCCCCCCC)O[C@@H]1CO</v>
          </cell>
          <cell r="CA171"/>
          <cell r="CE171"/>
          <cell r="CF171"/>
          <cell r="CL171"/>
          <cell r="CN171"/>
          <cell r="CO171"/>
          <cell r="DF171"/>
        </row>
        <row r="172">
          <cell r="A172" t="str">
            <v>2835-95-2</v>
          </cell>
          <cell r="B172" t="str">
            <v>GR-87-5847-1</v>
          </cell>
          <cell r="C172" t="str">
            <v>5-Amino-2-methylphenol</v>
          </cell>
          <cell r="D172" t="str">
            <v>2835-95-2</v>
          </cell>
          <cell r="E172">
            <v>123.15</v>
          </cell>
          <cell r="F172">
            <v>3.4</v>
          </cell>
          <cell r="G172">
            <v>1.5589554991328669</v>
          </cell>
          <cell r="H172" t="str">
            <v>moderate</v>
          </cell>
          <cell r="I172">
            <v>1</v>
          </cell>
          <cell r="J172"/>
          <cell r="K172">
            <v>3.4</v>
          </cell>
          <cell r="L172">
            <v>1.5589554991328669</v>
          </cell>
          <cell r="M172" t="str">
            <v>Ref 3</v>
          </cell>
          <cell r="N172">
            <v>0</v>
          </cell>
          <cell r="O172" t="str">
            <v>fn</v>
          </cell>
          <cell r="P172">
            <v>1</v>
          </cell>
          <cell r="Q172">
            <v>1</v>
          </cell>
          <cell r="R172" t="str">
            <v>cp</v>
          </cell>
          <cell r="S172">
            <v>1</v>
          </cell>
          <cell r="T172" t="str">
            <v>cp</v>
          </cell>
          <cell r="U172">
            <v>10</v>
          </cell>
          <cell r="V172">
            <v>12</v>
          </cell>
          <cell r="W172" t="str">
            <v>no Adduct</v>
          </cell>
          <cell r="X172">
            <v>7.3167024762379416E-5</v>
          </cell>
          <cell r="Y172">
            <v>7.3167024762379416E-5</v>
          </cell>
          <cell r="Z172">
            <v>3.2463792009999999</v>
          </cell>
          <cell r="AA172">
            <v>325.28089519999997</v>
          </cell>
          <cell r="AB172">
            <v>748.9613908</v>
          </cell>
          <cell r="AC172">
            <v>1184.0689649999999</v>
          </cell>
          <cell r="AD172">
            <v>1800</v>
          </cell>
          <cell r="AE172" t="str">
            <v>ok</v>
          </cell>
          <cell r="AF172">
            <v>0.4133</v>
          </cell>
          <cell r="AG172">
            <v>1.0790000000015425</v>
          </cell>
          <cell r="AH172"/>
          <cell r="AI172">
            <v>20.32808505555705</v>
          </cell>
          <cell r="AJ172">
            <v>5.9788485457520739</v>
          </cell>
          <cell r="AK172" t="str">
            <v>under</v>
          </cell>
          <cell r="AL172">
            <v>2.7343121885652346</v>
          </cell>
          <cell r="AM172">
            <v>1.2434571349309127</v>
          </cell>
          <cell r="AN172">
            <v>325.28089519999997</v>
          </cell>
          <cell r="AO172">
            <v>1</v>
          </cell>
          <cell r="AP172" t="str">
            <v>cp</v>
          </cell>
          <cell r="AQ172" t="str">
            <v>4 of 4</v>
          </cell>
          <cell r="AR172">
            <v>748.9613908</v>
          </cell>
          <cell r="AS172" t="str">
            <v>4 of 4</v>
          </cell>
          <cell r="AT172">
            <v>1184.0689649999999</v>
          </cell>
          <cell r="AU172" t="str">
            <v>2 of 4</v>
          </cell>
          <cell r="AV172" t="str">
            <v>ok</v>
          </cell>
          <cell r="AW172">
            <v>1800</v>
          </cell>
          <cell r="AX172">
            <v>1.5589554991328669</v>
          </cell>
          <cell r="AY172">
            <v>7.7</v>
          </cell>
          <cell r="AZ172">
            <v>1.2039436910026402</v>
          </cell>
          <cell r="BA172">
            <v>1</v>
          </cell>
          <cell r="BB172" t="str">
            <v>1B</v>
          </cell>
          <cell r="BC172">
            <v>7.3167024762379416E-5</v>
          </cell>
          <cell r="BE172">
            <v>7.3167024762379416E-5</v>
          </cell>
          <cell r="BF172">
            <v>-4.1356846046024129</v>
          </cell>
          <cell r="BG172">
            <v>-4.1356846046024129</v>
          </cell>
          <cell r="BH172">
            <v>2.5122585565100395</v>
          </cell>
          <cell r="BI172">
            <v>2.874459430256616</v>
          </cell>
          <cell r="BJ172">
            <v>3.0733769982033619</v>
          </cell>
          <cell r="BK172">
            <v>3.255272505103306</v>
          </cell>
          <cell r="BL172">
            <v>1.0204973126134167</v>
          </cell>
          <cell r="BM172">
            <v>1.0204973126134167</v>
          </cell>
          <cell r="BN172">
            <v>1.0898014348179204</v>
          </cell>
          <cell r="BO172">
            <v>0.72760056107134385</v>
          </cell>
          <cell r="BP172">
            <v>0.52868299312459799</v>
          </cell>
          <cell r="BQ172">
            <v>0.34678748622465383</v>
          </cell>
          <cell r="BR172">
            <v>0</v>
          </cell>
          <cell r="BT172">
            <v>0.4133</v>
          </cell>
          <cell r="BU172">
            <v>-0.3837345947182918</v>
          </cell>
          <cell r="BV172">
            <v>0</v>
          </cell>
          <cell r="BW172">
            <v>532.46260897628963</v>
          </cell>
          <cell r="BX172">
            <v>1.0790000000015425</v>
          </cell>
          <cell r="BY172" t="str">
            <v>2835-95-2</v>
          </cell>
          <cell r="BZ172" t="str">
            <v>CC=1C=CC(=CC=1O)N</v>
          </cell>
          <cell r="CA172">
            <v>1</v>
          </cell>
          <cell r="CB172">
            <v>89.199999800000001</v>
          </cell>
          <cell r="CC172">
            <v>12.5</v>
          </cell>
          <cell r="CD172">
            <v>50.8499999</v>
          </cell>
          <cell r="CE172" t="str">
            <v>OECD</v>
          </cell>
          <cell r="CF172">
            <v>1</v>
          </cell>
          <cell r="CG172">
            <v>113.2362193</v>
          </cell>
          <cell r="CH172">
            <v>169.91549560000001</v>
          </cell>
          <cell r="CI172">
            <v>528.902017</v>
          </cell>
          <cell r="CJ172">
            <v>113.2362193</v>
          </cell>
          <cell r="CK172">
            <v>919.49832967925283</v>
          </cell>
          <cell r="CL172">
            <v>1.4343890640177261</v>
          </cell>
          <cell r="CM172">
            <v>4294.77886317499</v>
          </cell>
          <cell r="CN172">
            <v>0.76499920161660429</v>
          </cell>
          <cell r="CO172" t="str">
            <v>OECD</v>
          </cell>
          <cell r="CP172">
            <v>1</v>
          </cell>
          <cell r="CQ172">
            <v>325.28089519999997</v>
          </cell>
          <cell r="CR172">
            <v>1.089801434817923</v>
          </cell>
          <cell r="CS172">
            <v>1184.0689649999999</v>
          </cell>
          <cell r="CT172">
            <v>1800</v>
          </cell>
          <cell r="CU172">
            <v>3.2463792009999999</v>
          </cell>
          <cell r="CV172">
            <v>1</v>
          </cell>
          <cell r="CW172" t="str">
            <v>Amino- or hydroxy-aniline</v>
          </cell>
          <cell r="CX172">
            <v>1</v>
          </cell>
          <cell r="CY172" t="str">
            <v>belong to training set</v>
          </cell>
          <cell r="CZ172" t="str">
            <v>Non sensitiser</v>
          </cell>
          <cell r="DA172">
            <v>0.76764972099999995</v>
          </cell>
          <cell r="DB172" t="str">
            <v>Pred</v>
          </cell>
          <cell r="DC172">
            <v>-3.0923690079999999</v>
          </cell>
          <cell r="DD172" t="str">
            <v>Pred</v>
          </cell>
          <cell r="DE172">
            <v>0.86293761300000005</v>
          </cell>
          <cell r="DF172">
            <v>7.7</v>
          </cell>
        </row>
        <row r="173">
          <cell r="A173" t="str">
            <v>122-57-6</v>
          </cell>
          <cell r="B173" t="str">
            <v>GR-02-3982-0</v>
          </cell>
          <cell r="C173" t="str">
            <v>Benzylideneacetone</v>
          </cell>
          <cell r="D173" t="str">
            <v>122-57-6</v>
          </cell>
          <cell r="E173">
            <v>146.19</v>
          </cell>
          <cell r="F173">
            <v>3.7</v>
          </cell>
          <cell r="G173">
            <v>1.5967159420339621</v>
          </cell>
          <cell r="H173" t="str">
            <v>Moderate</v>
          </cell>
          <cell r="I173">
            <v>1</v>
          </cell>
          <cell r="J173"/>
          <cell r="K173">
            <v>3.7</v>
          </cell>
          <cell r="L173">
            <v>1.5967159420339621</v>
          </cell>
          <cell r="M173" t="str">
            <v>Ref 2</v>
          </cell>
          <cell r="N173">
            <v>1</v>
          </cell>
          <cell r="O173" t="str">
            <v>cp</v>
          </cell>
          <cell r="P173">
            <v>1</v>
          </cell>
          <cell r="Q173">
            <v>1</v>
          </cell>
          <cell r="R173" t="str">
            <v>cp</v>
          </cell>
          <cell r="S173">
            <v>1</v>
          </cell>
          <cell r="T173" t="str">
            <v>cp</v>
          </cell>
          <cell r="U173">
            <v>64.868245650000006</v>
          </cell>
          <cell r="V173">
            <v>-0.390228872</v>
          </cell>
          <cell r="W173" t="str">
            <v>1055.4</v>
          </cell>
          <cell r="X173">
            <v>7.2643387649896441E-4</v>
          </cell>
          <cell r="Y173">
            <v>4.2866244932587829E-3</v>
          </cell>
          <cell r="Z173">
            <v>503.87318310000001</v>
          </cell>
          <cell r="AA173">
            <v>9.6570917620000003</v>
          </cell>
          <cell r="AB173">
            <v>19.65452732</v>
          </cell>
          <cell r="AC173">
            <v>31.479150359999998</v>
          </cell>
          <cell r="AD173">
            <v>174.4513642</v>
          </cell>
          <cell r="AE173" t="str">
            <v>ok</v>
          </cell>
          <cell r="AF173">
            <v>1.3291999999999999</v>
          </cell>
          <cell r="AG173">
            <v>2.0699999332427979</v>
          </cell>
          <cell r="AH173"/>
          <cell r="AI173">
            <v>1.2124162251229191</v>
          </cell>
          <cell r="AJ173">
            <v>3.0517572458458981</v>
          </cell>
          <cell r="AK173" t="str">
            <v>over</v>
          </cell>
          <cell r="AL173">
            <v>2.4694088198233448</v>
          </cell>
          <cell r="AM173">
            <v>1.4983343261342561</v>
          </cell>
          <cell r="AN173">
            <v>9.6570917620000003</v>
          </cell>
          <cell r="AO173">
            <v>1</v>
          </cell>
          <cell r="AP173" t="str">
            <v>cp</v>
          </cell>
          <cell r="AQ173" t="str">
            <v>2 of 2</v>
          </cell>
          <cell r="AR173">
            <v>19.65452732</v>
          </cell>
          <cell r="AS173" t="str">
            <v>2 of 2</v>
          </cell>
          <cell r="AT173">
            <v>31.479150359999998</v>
          </cell>
          <cell r="AU173" t="str">
            <v>2 of 2</v>
          </cell>
          <cell r="AV173" t="str">
            <v>ok</v>
          </cell>
          <cell r="AW173">
            <v>174.4513642</v>
          </cell>
          <cell r="AX173">
            <v>1.5967159420339621</v>
          </cell>
          <cell r="AY173" t="str">
            <v>POS</v>
          </cell>
          <cell r="AZ173" t="str">
            <v>POS</v>
          </cell>
          <cell r="BA173">
            <v>1</v>
          </cell>
          <cell r="BB173" t="str">
            <v>1B</v>
          </cell>
          <cell r="BC173">
            <v>7.2643387649896441E-4</v>
          </cell>
          <cell r="BD173">
            <v>4.2866244932587829E-3</v>
          </cell>
          <cell r="BE173">
            <v>4.2866244932587829E-3</v>
          </cell>
          <cell r="BF173">
            <v>-3.1388039111368711</v>
          </cell>
          <cell r="BG173">
            <v>-2.3678845588612627</v>
          </cell>
          <cell r="BH173">
            <v>0.98484635810517362</v>
          </cell>
          <cell r="BI173">
            <v>1.2934626037509109</v>
          </cell>
          <cell r="BJ173">
            <v>1.4980230019925149</v>
          </cell>
          <cell r="BK173">
            <v>2.2416743699561885</v>
          </cell>
          <cell r="BL173">
            <v>2.0173780060789586</v>
          </cell>
          <cell r="BM173">
            <v>2.7882973583545669</v>
          </cell>
          <cell r="BN173">
            <v>2.6172136332227862</v>
          </cell>
          <cell r="BO173">
            <v>2.3085973875770489</v>
          </cell>
          <cell r="BP173">
            <v>2.1040369893354449</v>
          </cell>
          <cell r="BQ173">
            <v>1.3603856213717713</v>
          </cell>
          <cell r="BR173">
            <v>2.7882973583545669</v>
          </cell>
          <cell r="BT173">
            <v>1.3291999999999999</v>
          </cell>
          <cell r="BU173">
            <v>0.1235903326066734</v>
          </cell>
          <cell r="BV173">
            <v>0</v>
          </cell>
          <cell r="BW173">
            <v>507.59150597127154</v>
          </cell>
          <cell r="BX173">
            <v>2.0699999332427979</v>
          </cell>
          <cell r="BY173" t="str">
            <v>122-57-6</v>
          </cell>
          <cell r="BZ173" t="str">
            <v>CC(C(=C(C1=CC=CC=C1)[H])[H])=O</v>
          </cell>
          <cell r="CA173">
            <v>1</v>
          </cell>
          <cell r="CB173">
            <v>94.677312040000004</v>
          </cell>
          <cell r="CC173">
            <v>1.5</v>
          </cell>
          <cell r="CD173">
            <v>48.088656020000002</v>
          </cell>
          <cell r="CE173" t="str">
            <v>OECD</v>
          </cell>
          <cell r="CF173">
            <v>1</v>
          </cell>
          <cell r="CG173">
            <v>25.799612840000002</v>
          </cell>
          <cell r="CH173">
            <v>34.599480790000001</v>
          </cell>
          <cell r="CI173">
            <v>35.299470280000001</v>
          </cell>
          <cell r="CJ173">
            <v>25.799612840000002</v>
          </cell>
          <cell r="CK173">
            <v>176.48001121827761</v>
          </cell>
          <cell r="CL173">
            <v>2.1512444859691908</v>
          </cell>
          <cell r="CM173">
            <v>241.46296107804912</v>
          </cell>
          <cell r="CN173">
            <v>2.0150894865579509</v>
          </cell>
          <cell r="CO173" t="str">
            <v>OECD</v>
          </cell>
          <cell r="CP173">
            <v>1</v>
          </cell>
          <cell r="CQ173">
            <v>9.6570917620000003</v>
          </cell>
          <cell r="CR173">
            <v>2.6172136332227889</v>
          </cell>
          <cell r="CS173">
            <v>31.479150359999998</v>
          </cell>
          <cell r="CT173">
            <v>174.4513642</v>
          </cell>
          <cell r="CU173">
            <v>503.87318310000001</v>
          </cell>
          <cell r="CV173">
            <v>1</v>
          </cell>
          <cell r="CW173" t="str">
            <v>alpha,beta-Unsaturated ketone or precursor</v>
          </cell>
          <cell r="CX173">
            <v>1</v>
          </cell>
          <cell r="CZ173" t="str">
            <v>Strong sensitiser</v>
          </cell>
          <cell r="DA173">
            <v>2.0699999999999998</v>
          </cell>
          <cell r="DB173" t="str">
            <v>Exp</v>
          </cell>
          <cell r="DC173">
            <v>-1.9065993299999999</v>
          </cell>
          <cell r="DD173" t="str">
            <v>Exp</v>
          </cell>
          <cell r="DE173">
            <v>1.665884927</v>
          </cell>
          <cell r="DF173" t="str">
            <v>POS</v>
          </cell>
        </row>
        <row r="174">
          <cell r="A174" t="str">
            <v>4602-84-0</v>
          </cell>
          <cell r="B174" t="str">
            <v>GR-03-2020-0</v>
          </cell>
          <cell r="C174" t="str">
            <v>Farnesol</v>
          </cell>
          <cell r="D174" t="str">
            <v>4602-84-0</v>
          </cell>
          <cell r="E174">
            <v>222.37</v>
          </cell>
          <cell r="F174">
            <v>5.5</v>
          </cell>
          <cell r="G174">
            <v>1.6067135065754907</v>
          </cell>
          <cell r="H174" t="str">
            <v>Moderate</v>
          </cell>
          <cell r="I174">
            <v>1</v>
          </cell>
          <cell r="J174"/>
          <cell r="K174" t="str">
            <v>5.5</v>
          </cell>
          <cell r="L174">
            <v>1.6067135065754907</v>
          </cell>
          <cell r="M174" t="str">
            <v>RIFM DB</v>
          </cell>
          <cell r="N174">
            <v>0</v>
          </cell>
          <cell r="O174" t="str">
            <v>fn</v>
          </cell>
          <cell r="P174">
            <v>1</v>
          </cell>
          <cell r="Q174">
            <v>1</v>
          </cell>
          <cell r="R174" t="str">
            <v>cp</v>
          </cell>
          <cell r="S174">
            <v>1</v>
          </cell>
          <cell r="T174" t="str">
            <v>cp</v>
          </cell>
          <cell r="U174">
            <v>16</v>
          </cell>
          <cell r="V174">
            <v>15</v>
          </cell>
          <cell r="W174" t="str">
            <v>no Adduct</v>
          </cell>
          <cell r="X174">
            <v>1.2107874107276233E-4</v>
          </cell>
          <cell r="Y174">
            <v>1.2107874107276233E-4</v>
          </cell>
          <cell r="Z174">
            <v>1.6209738039999999</v>
          </cell>
          <cell r="AA174">
            <v>12.972717039999999</v>
          </cell>
          <cell r="AB174">
            <v>4000</v>
          </cell>
          <cell r="AC174">
            <v>4000</v>
          </cell>
          <cell r="AD174">
            <v>23.310515410000001</v>
          </cell>
          <cell r="AE174" t="str">
            <v>ok</v>
          </cell>
          <cell r="AF174">
            <v>3.2000000000000002E-3</v>
          </cell>
          <cell r="AG174">
            <v>2.4670000000078289</v>
          </cell>
          <cell r="AH174"/>
          <cell r="AI174">
            <v>4.6859349079598909</v>
          </cell>
          <cell r="AJ174">
            <v>1.1737252241078457</v>
          </cell>
          <cell r="AK174" t="str">
            <v>over</v>
          </cell>
          <cell r="AL174"/>
          <cell r="AM174"/>
          <cell r="AN174">
            <v>12.972717039999999</v>
          </cell>
          <cell r="AO174">
            <v>1</v>
          </cell>
          <cell r="AP174" t="str">
            <v>cp</v>
          </cell>
          <cell r="AQ174" t="str">
            <v>2 of 2</v>
          </cell>
          <cell r="AR174">
            <v>4000</v>
          </cell>
          <cell r="AS174" t="str">
            <v>0 of 2</v>
          </cell>
          <cell r="AT174">
            <v>4000</v>
          </cell>
          <cell r="AU174" t="str">
            <v>0 of 2</v>
          </cell>
          <cell r="AV174" t="str">
            <v>ok</v>
          </cell>
          <cell r="AW174">
            <v>23.310515410000001</v>
          </cell>
          <cell r="AX174">
            <v>1.6067135065754907</v>
          </cell>
          <cell r="AY174">
            <v>4.8</v>
          </cell>
          <cell r="AZ174">
            <v>1.6658349586941472</v>
          </cell>
          <cell r="BA174">
            <v>1</v>
          </cell>
          <cell r="BB174" t="str">
            <v>1B</v>
          </cell>
          <cell r="BC174">
            <v>1.2107874107276233E-4</v>
          </cell>
          <cell r="BE174">
            <v>1.2107874107276233E-4</v>
          </cell>
          <cell r="BF174">
            <v>-3.9169321033084183</v>
          </cell>
          <cell r="BG174">
            <v>-3.9169321033084183</v>
          </cell>
          <cell r="BH174">
            <v>1.1130309453901559</v>
          </cell>
          <cell r="BI174">
            <v>3.6020599913279625</v>
          </cell>
          <cell r="BJ174">
            <v>3.6020599913279625</v>
          </cell>
          <cell r="BK174">
            <v>1.367551876147959</v>
          </cell>
          <cell r="BL174">
            <v>1.2392498139074113</v>
          </cell>
          <cell r="BM174">
            <v>1.2392498139074113</v>
          </cell>
          <cell r="BN174">
            <v>2.4890290459378042</v>
          </cell>
          <cell r="BO174">
            <v>0</v>
          </cell>
          <cell r="BP174">
            <v>0</v>
          </cell>
          <cell r="BQ174">
            <v>2.2345081151800006</v>
          </cell>
          <cell r="BR174">
            <v>0</v>
          </cell>
          <cell r="BT174">
            <v>3.2000000000000002E-3</v>
          </cell>
          <cell r="BU174">
            <v>-2.4948500216800942</v>
          </cell>
          <cell r="BV174">
            <v>0</v>
          </cell>
          <cell r="BW174">
            <v>592.27882733102888</v>
          </cell>
          <cell r="BX174">
            <v>2.4670000000078289</v>
          </cell>
          <cell r="BY174" t="str">
            <v>4602-84-0</v>
          </cell>
          <cell r="BZ174" t="str">
            <v>CC(C)=CCCC(C)=CCCC(C)=CCO</v>
          </cell>
          <cell r="CA174">
            <v>0</v>
          </cell>
          <cell r="CB174">
            <v>7.3</v>
          </cell>
          <cell r="CC174">
            <v>0</v>
          </cell>
          <cell r="CD174">
            <v>3.65</v>
          </cell>
          <cell r="CE174" t="str">
            <v>OECD</v>
          </cell>
          <cell r="CF174">
            <v>1</v>
          </cell>
          <cell r="CG174" t="str">
            <v>NA</v>
          </cell>
          <cell r="CH174">
            <v>21</v>
          </cell>
          <cell r="CI174">
            <v>42.3</v>
          </cell>
          <cell r="CJ174">
            <v>21</v>
          </cell>
          <cell r="CK174">
            <v>94.437199262490438</v>
          </cell>
          <cell r="CL174">
            <v>2.422796910007853</v>
          </cell>
          <cell r="CM174">
            <v>190.2235013715879</v>
          </cell>
          <cell r="CN174">
            <v>2.1186758373667298</v>
          </cell>
          <cell r="CO174" t="str">
            <v>OECD</v>
          </cell>
          <cell r="CP174">
            <v>1</v>
          </cell>
          <cell r="CQ174">
            <v>12.972</v>
          </cell>
          <cell r="CR174">
            <v>2.4890530513270273</v>
          </cell>
          <cell r="CS174">
            <v>4000</v>
          </cell>
          <cell r="CT174">
            <v>23.31</v>
          </cell>
          <cell r="CU174">
            <v>1.62</v>
          </cell>
          <cell r="CV174">
            <v>1</v>
          </cell>
          <cell r="CW174" t="str">
            <v>Terpenoid</v>
          </cell>
          <cell r="CX174">
            <v>1</v>
          </cell>
          <cell r="CZ174" t="str">
            <v>Non sensitiser</v>
          </cell>
          <cell r="DA174">
            <v>4.911558726</v>
          </cell>
          <cell r="DB174" t="str">
            <v>Pred</v>
          </cell>
          <cell r="DC174">
            <v>-2.6383384799999998</v>
          </cell>
          <cell r="DD174" t="str">
            <v>Pred</v>
          </cell>
          <cell r="DE174">
            <v>2.0148096670000002</v>
          </cell>
          <cell r="DF174">
            <v>4.8</v>
          </cell>
        </row>
        <row r="175">
          <cell r="A175" t="str">
            <v>107-22-2</v>
          </cell>
          <cell r="B175" t="str">
            <v>GR-60-3682-0</v>
          </cell>
          <cell r="C175" t="str">
            <v>Glyoxal</v>
          </cell>
          <cell r="D175" t="str">
            <v>107-22-2</v>
          </cell>
          <cell r="E175">
            <v>58.04</v>
          </cell>
          <cell r="F175">
            <v>1.4</v>
          </cell>
          <cell r="G175">
            <v>1.6175993680874603</v>
          </cell>
          <cell r="H175" t="str">
            <v>moderate</v>
          </cell>
          <cell r="I175">
            <v>1</v>
          </cell>
          <cell r="J175"/>
          <cell r="K175">
            <v>1.4</v>
          </cell>
          <cell r="L175">
            <v>1.6175993680874603</v>
          </cell>
          <cell r="M175" t="str">
            <v>Ref 4</v>
          </cell>
          <cell r="N175">
            <v>1</v>
          </cell>
          <cell r="O175" t="str">
            <v>cp</v>
          </cell>
          <cell r="P175">
            <v>1</v>
          </cell>
          <cell r="Q175">
            <v>1</v>
          </cell>
          <cell r="R175" t="str">
            <v>cp</v>
          </cell>
          <cell r="S175">
            <v>1</v>
          </cell>
          <cell r="T175" t="str">
            <v>cp</v>
          </cell>
          <cell r="U175">
            <v>98</v>
          </cell>
          <cell r="V175">
            <v>-2.6432791490000001</v>
          </cell>
          <cell r="W175" t="str">
            <v>P1: 965.1; P2: 1875.5; P3: 1932.8</v>
          </cell>
          <cell r="X175">
            <v>2.7166826426584345E-3</v>
          </cell>
          <cell r="Y175">
            <v>8.9208131346196293E-3</v>
          </cell>
          <cell r="Z175">
            <v>28.186422400000001</v>
          </cell>
          <cell r="AA175">
            <v>89.119981199999998</v>
          </cell>
          <cell r="AB175">
            <v>192.41225119999999</v>
          </cell>
          <cell r="AC175">
            <v>307.80460149999999</v>
          </cell>
          <cell r="AD175">
            <v>677.85517270000003</v>
          </cell>
          <cell r="AE175" t="str">
            <v>ok</v>
          </cell>
          <cell r="AF175">
            <v>38796.814700000003</v>
          </cell>
          <cell r="AG175">
            <v>-0.61400000000048749</v>
          </cell>
          <cell r="AH175"/>
          <cell r="AI175">
            <v>4.333385979368555</v>
          </cell>
          <cell r="AJ175">
            <v>3.0952756995489685</v>
          </cell>
          <cell r="AK175" t="str">
            <v>under</v>
          </cell>
          <cell r="AL175">
            <v>2.5093716279211984</v>
          </cell>
          <cell r="AM175">
            <v>1.7924083056579989</v>
          </cell>
          <cell r="AN175">
            <v>89.119981199999998</v>
          </cell>
          <cell r="AO175">
            <v>1</v>
          </cell>
          <cell r="AP175" t="str">
            <v>cp</v>
          </cell>
          <cell r="AQ175" t="str">
            <v>4 of 4</v>
          </cell>
          <cell r="AR175">
            <v>192.41225119999999</v>
          </cell>
          <cell r="AS175" t="str">
            <v>4 of 4</v>
          </cell>
          <cell r="AT175">
            <v>307.80460149999999</v>
          </cell>
          <cell r="AU175" t="str">
            <v>4 of 4</v>
          </cell>
          <cell r="AV175" t="str">
            <v>ok</v>
          </cell>
          <cell r="AW175">
            <v>677.85517270000003</v>
          </cell>
          <cell r="AX175">
            <v>1.6175993680874603</v>
          </cell>
          <cell r="AY175">
            <v>1.4</v>
          </cell>
          <cell r="AZ175">
            <v>1.6175993680874603</v>
          </cell>
          <cell r="BA175">
            <v>1</v>
          </cell>
          <cell r="BB175" t="str">
            <v>1A</v>
          </cell>
          <cell r="BC175">
            <v>2.7166826426584345E-3</v>
          </cell>
          <cell r="BD175">
            <v>8.9208131346196293E-3</v>
          </cell>
          <cell r="BE175">
            <v>8.9208131346196293E-3</v>
          </cell>
          <cell r="BF175">
            <v>-2.5659610920172318</v>
          </cell>
          <cell r="BG175">
            <v>-2.0495955577557758</v>
          </cell>
          <cell r="BH175">
            <v>1.9499750862145604</v>
          </cell>
          <cell r="BI175">
            <v>2.2842327208159654</v>
          </cell>
          <cell r="BJ175">
            <v>2.4882751079942285</v>
          </cell>
          <cell r="BK175">
            <v>2.8311369144925038</v>
          </cell>
          <cell r="BL175">
            <v>2.5902208251985979</v>
          </cell>
          <cell r="BM175">
            <v>3.1065863594600538</v>
          </cell>
          <cell r="BN175">
            <v>1.6520849051133994</v>
          </cell>
          <cell r="BO175">
            <v>1.3178272705119944</v>
          </cell>
          <cell r="BP175">
            <v>1.1137848833337314</v>
          </cell>
          <cell r="BQ175">
            <v>0.77092307683545602</v>
          </cell>
          <cell r="BR175">
            <v>3.1065863594600538</v>
          </cell>
          <cell r="BT175">
            <v>38796.814700000003</v>
          </cell>
          <cell r="BU175">
            <v>4.588796070568435</v>
          </cell>
          <cell r="BV175">
            <v>3.588796070568435</v>
          </cell>
          <cell r="BW175">
            <v>371.0308268670924</v>
          </cell>
          <cell r="BX175">
            <v>-0.61400000000048749</v>
          </cell>
          <cell r="BY175" t="str">
            <v>107-22-2</v>
          </cell>
          <cell r="BZ175" t="str">
            <v>O=CC=O</v>
          </cell>
          <cell r="CA175">
            <v>1</v>
          </cell>
          <cell r="CB175">
            <v>56.5</v>
          </cell>
          <cell r="CC175">
            <v>67.8</v>
          </cell>
          <cell r="CD175">
            <v>62.15</v>
          </cell>
          <cell r="CE175" t="str">
            <v>OECD</v>
          </cell>
          <cell r="CF175">
            <v>1</v>
          </cell>
          <cell r="CG175" t="str">
            <v>NA</v>
          </cell>
          <cell r="CH175">
            <v>286.7</v>
          </cell>
          <cell r="CI175">
            <v>396</v>
          </cell>
          <cell r="CJ175">
            <v>286.7</v>
          </cell>
          <cell r="CK175">
            <v>4939.6967608545829</v>
          </cell>
          <cell r="CL175">
            <v>0.7042397194912513</v>
          </cell>
          <cell r="CM175">
            <v>6822.8807718814614</v>
          </cell>
          <cell r="CN175">
            <v>0.56397222651222334</v>
          </cell>
          <cell r="CO175" t="str">
            <v>OECD</v>
          </cell>
          <cell r="CP175">
            <v>1</v>
          </cell>
          <cell r="CQ175">
            <v>89.12</v>
          </cell>
          <cell r="CR175">
            <v>1.6520848134983088</v>
          </cell>
          <cell r="CS175">
            <v>307.80500000000001</v>
          </cell>
          <cell r="CT175">
            <v>677.86</v>
          </cell>
          <cell r="CU175">
            <v>28.19</v>
          </cell>
          <cell r="CV175">
            <v>1</v>
          </cell>
          <cell r="CW175" t="str">
            <v>1,2-Dicarbonyl compound or precursor</v>
          </cell>
          <cell r="CX175">
            <v>1</v>
          </cell>
          <cell r="CY175" t="str">
            <v>belong to training set</v>
          </cell>
          <cell r="CZ175" t="str">
            <v>Strong sensitiser</v>
          </cell>
          <cell r="DA175">
            <v>-7.5146227999999995E-2</v>
          </cell>
          <cell r="DB175" t="str">
            <v>Pred</v>
          </cell>
          <cell r="DC175">
            <v>2.406499304</v>
          </cell>
          <cell r="DD175" t="str">
            <v>Exp</v>
          </cell>
          <cell r="DE175">
            <v>0.114405362</v>
          </cell>
          <cell r="DF175">
            <v>1.4</v>
          </cell>
        </row>
        <row r="176">
          <cell r="A176" t="str">
            <v>104-55-2</v>
          </cell>
          <cell r="B176" t="str">
            <v>GR-82-2963-0</v>
          </cell>
          <cell r="C176" t="str">
            <v>Cinnamic aldehyde</v>
          </cell>
          <cell r="D176" t="str">
            <v>104-55-2</v>
          </cell>
          <cell r="E176">
            <v>132.16</v>
          </cell>
          <cell r="F176">
            <v>3.1</v>
          </cell>
          <cell r="G176">
            <v>1.6297383361420343</v>
          </cell>
          <cell r="H176" t="str">
            <v>Moderate</v>
          </cell>
          <cell r="I176">
            <v>1</v>
          </cell>
          <cell r="J176"/>
          <cell r="K176">
            <v>3.1</v>
          </cell>
          <cell r="L176">
            <v>1.6297383361420343</v>
          </cell>
          <cell r="M176" t="str">
            <v>Ref 5</v>
          </cell>
          <cell r="N176">
            <v>1</v>
          </cell>
          <cell r="O176" t="str">
            <v>cp</v>
          </cell>
          <cell r="P176">
            <v>1</v>
          </cell>
          <cell r="Q176">
            <v>1</v>
          </cell>
          <cell r="R176" t="str">
            <v>cp</v>
          </cell>
          <cell r="S176">
            <v>1</v>
          </cell>
          <cell r="T176" t="str">
            <v>cp</v>
          </cell>
          <cell r="U176">
            <v>47.925862299999999</v>
          </cell>
          <cell r="V176">
            <v>14.420314019999999</v>
          </cell>
          <cell r="W176" t="str">
            <v>1041.3</v>
          </cell>
          <cell r="X176">
            <v>4.5312622068580821E-4</v>
          </cell>
          <cell r="Y176">
            <v>6.5959051351468121E-3</v>
          </cell>
          <cell r="Z176">
            <v>16.23507163</v>
          </cell>
          <cell r="AA176">
            <v>16.134232170000001</v>
          </cell>
          <cell r="AB176">
            <v>36.567990440000003</v>
          </cell>
          <cell r="AC176">
            <v>63.937628269999998</v>
          </cell>
          <cell r="AD176">
            <v>194.3783564</v>
          </cell>
          <cell r="AE176" t="str">
            <v>ok</v>
          </cell>
          <cell r="AF176">
            <v>4.6262999999999996</v>
          </cell>
          <cell r="AG176">
            <v>2.08100000000195</v>
          </cell>
          <cell r="AH176"/>
          <cell r="AI176">
            <v>1.0837601921007141</v>
          </cell>
          <cell r="AJ176">
            <v>2.8604113922943544</v>
          </cell>
          <cell r="AK176" t="str">
            <v>over</v>
          </cell>
          <cell r="AL176">
            <v>2.8677757663565129</v>
          </cell>
          <cell r="AM176">
            <v>1.0809771239327146</v>
          </cell>
          <cell r="AN176">
            <v>16.134232170000001</v>
          </cell>
          <cell r="AO176">
            <v>1</v>
          </cell>
          <cell r="AP176" t="str">
            <v>cp</v>
          </cell>
          <cell r="AQ176" t="str">
            <v>4 of 4</v>
          </cell>
          <cell r="AR176">
            <v>36.567990440000003</v>
          </cell>
          <cell r="AS176" t="str">
            <v>4 of 4</v>
          </cell>
          <cell r="AT176">
            <v>63.937628269999998</v>
          </cell>
          <cell r="AU176" t="str">
            <v>4 of 4</v>
          </cell>
          <cell r="AV176" t="str">
            <v>ok</v>
          </cell>
          <cell r="AW176">
            <v>194.3783564</v>
          </cell>
          <cell r="AX176">
            <v>1.6297383361420343</v>
          </cell>
          <cell r="AY176">
            <v>1</v>
          </cell>
          <cell r="AZ176">
            <v>2.121100029976307</v>
          </cell>
          <cell r="BA176">
            <v>1</v>
          </cell>
          <cell r="BB176" t="str">
            <v>1A</v>
          </cell>
          <cell r="BC176">
            <v>4.5312622068580821E-4</v>
          </cell>
          <cell r="BD176">
            <v>6.5959051351468121E-3</v>
          </cell>
          <cell r="BE176">
            <v>6.5959051351468121E-3</v>
          </cell>
          <cell r="BF176">
            <v>-3.3437808061287457</v>
          </cell>
          <cell r="BG176">
            <v>-2.1807255991734462</v>
          </cell>
          <cell r="BH176">
            <v>1.2077483021064117</v>
          </cell>
          <cell r="BI176">
            <v>1.5631010947433235</v>
          </cell>
          <cell r="BJ176">
            <v>1.8057565223273566</v>
          </cell>
          <cell r="BK176">
            <v>2.2886479055524638</v>
          </cell>
          <cell r="BL176">
            <v>1.8124011110870839</v>
          </cell>
          <cell r="BM176">
            <v>2.9754563180423834</v>
          </cell>
          <cell r="BN176">
            <v>2.3943116892215484</v>
          </cell>
          <cell r="BO176">
            <v>2.0389588965846364</v>
          </cell>
          <cell r="BP176">
            <v>1.7963034690006032</v>
          </cell>
          <cell r="BQ176">
            <v>1.3134120857754961</v>
          </cell>
          <cell r="BR176">
            <v>2.9754563180423834</v>
          </cell>
          <cell r="BT176">
            <v>4.6262999999999996</v>
          </cell>
          <cell r="BU176">
            <v>0.6652337918846869</v>
          </cell>
          <cell r="BV176">
            <v>0</v>
          </cell>
          <cell r="BW176">
            <v>499.86623278679326</v>
          </cell>
          <cell r="BX176">
            <v>2.08100000000195</v>
          </cell>
          <cell r="BY176" t="str">
            <v>104-55-2</v>
          </cell>
          <cell r="BZ176" t="str">
            <v>O=CC=Cc1ccccc1</v>
          </cell>
          <cell r="CA176">
            <v>1</v>
          </cell>
          <cell r="CB176">
            <v>70.599999999999994</v>
          </cell>
          <cell r="CC176">
            <v>43.3</v>
          </cell>
          <cell r="CD176">
            <v>56.95</v>
          </cell>
          <cell r="CE176" t="str">
            <v>OECD</v>
          </cell>
          <cell r="CF176">
            <v>1</v>
          </cell>
          <cell r="CG176">
            <v>10.199999999999999</v>
          </cell>
          <cell r="CH176">
            <v>12.3</v>
          </cell>
          <cell r="CI176">
            <v>28</v>
          </cell>
          <cell r="CJ176">
            <v>10.199999999999999</v>
          </cell>
          <cell r="CK176">
            <v>77.179176755447941</v>
          </cell>
          <cell r="CL176">
            <v>2.510439866886427</v>
          </cell>
          <cell r="CM176">
            <v>211.86440677966101</v>
          </cell>
          <cell r="CN176">
            <v>2.0718820073061255</v>
          </cell>
          <cell r="CO176" t="str">
            <v>OECD</v>
          </cell>
          <cell r="CP176">
            <v>1</v>
          </cell>
          <cell r="CQ176">
            <v>16.134</v>
          </cell>
          <cell r="CR176">
            <v>2.3943179387210174</v>
          </cell>
          <cell r="CS176">
            <v>63.938000000000002</v>
          </cell>
          <cell r="CT176">
            <v>194.38</v>
          </cell>
          <cell r="CU176">
            <v>16.239999999999998</v>
          </cell>
          <cell r="CV176">
            <v>1</v>
          </cell>
          <cell r="CW176" t="str">
            <v>alpha,beta-Unsaturated aldehyde or precursor</v>
          </cell>
          <cell r="CX176">
            <v>1</v>
          </cell>
          <cell r="CY176" t="str">
            <v>belong to training set</v>
          </cell>
          <cell r="CZ176" t="str">
            <v>Strong sensitiser</v>
          </cell>
          <cell r="DA176">
            <v>1.9</v>
          </cell>
          <cell r="DB176" t="str">
            <v>Exp</v>
          </cell>
          <cell r="DC176">
            <v>-1.538999982</v>
          </cell>
          <cell r="DD176" t="str">
            <v>Exp</v>
          </cell>
          <cell r="DE176">
            <v>0.93989729099999997</v>
          </cell>
          <cell r="DF176">
            <v>1</v>
          </cell>
        </row>
        <row r="177">
          <cell r="A177" t="str">
            <v>50-00-0</v>
          </cell>
          <cell r="B177" t="str">
            <v>GR-60-7370-0</v>
          </cell>
          <cell r="C177" t="str">
            <v>Formaldehyde</v>
          </cell>
          <cell r="D177" t="str">
            <v>50-00-0</v>
          </cell>
          <cell r="E177">
            <v>30.03</v>
          </cell>
          <cell r="F177">
            <v>0.7</v>
          </cell>
          <cell r="G177">
            <v>1.6324572921847242</v>
          </cell>
          <cell r="H177" t="str">
            <v>Strong</v>
          </cell>
          <cell r="I177">
            <v>1</v>
          </cell>
          <cell r="J177"/>
          <cell r="K177">
            <v>0.7</v>
          </cell>
          <cell r="L177">
            <v>1.6324572921847242</v>
          </cell>
          <cell r="M177" t="str">
            <v>Ref 5</v>
          </cell>
          <cell r="N177">
            <v>1</v>
          </cell>
          <cell r="O177" t="str">
            <v>cp</v>
          </cell>
          <cell r="P177">
            <v>1</v>
          </cell>
          <cell r="Q177">
            <v>1</v>
          </cell>
          <cell r="R177" t="str">
            <v>cp</v>
          </cell>
          <cell r="S177">
            <v>1</v>
          </cell>
          <cell r="T177" t="str">
            <v>cp</v>
          </cell>
          <cell r="U177">
            <v>91.484018230000004</v>
          </cell>
          <cell r="V177">
            <v>126.6247978</v>
          </cell>
          <cell r="W177" t="str">
            <v>939.3 (minor peak)</v>
          </cell>
          <cell r="X177">
            <v>1.7105733191913361E-3</v>
          </cell>
          <cell r="Y177">
            <v>2.5563237338452117E-3</v>
          </cell>
          <cell r="Z177">
            <v>16.9150493</v>
          </cell>
          <cell r="AA177">
            <v>63.21037776</v>
          </cell>
          <cell r="AB177">
            <v>66.350194110000004</v>
          </cell>
          <cell r="AC177">
            <v>72.201046779999999</v>
          </cell>
          <cell r="AD177">
            <v>201.6314338</v>
          </cell>
          <cell r="AE177" t="str">
            <v>borderline</v>
          </cell>
          <cell r="AF177">
            <v>495959.28120000003</v>
          </cell>
          <cell r="AG177">
            <v>-0.68620000000009895</v>
          </cell>
          <cell r="AH177"/>
          <cell r="AI177">
            <v>4.0179249598356792</v>
          </cell>
          <cell r="AJ177">
            <v>5.7398927997652578</v>
          </cell>
          <cell r="AK177" t="str">
            <v>under</v>
          </cell>
          <cell r="AL177">
            <v>0.27072776710684904</v>
          </cell>
          <cell r="AM177">
            <v>2.5856232165639983</v>
          </cell>
          <cell r="AN177">
            <v>63.21037776</v>
          </cell>
          <cell r="AO177">
            <v>1</v>
          </cell>
          <cell r="AP177" t="str">
            <v>cp</v>
          </cell>
          <cell r="AQ177" t="str">
            <v>2 of 2</v>
          </cell>
          <cell r="AR177">
            <v>66.350194110000004</v>
          </cell>
          <cell r="AS177" t="str">
            <v>2 of 2</v>
          </cell>
          <cell r="AT177">
            <v>72.201046779999999</v>
          </cell>
          <cell r="AU177" t="str">
            <v>2 of 2</v>
          </cell>
          <cell r="AV177" t="str">
            <v>borderline</v>
          </cell>
          <cell r="AW177">
            <v>201.6314338</v>
          </cell>
          <cell r="AX177">
            <v>1.6324572921847242</v>
          </cell>
          <cell r="AY177">
            <v>3.8</v>
          </cell>
          <cell r="AZ177">
            <v>0.89777173558217094</v>
          </cell>
          <cell r="BA177">
            <v>1</v>
          </cell>
          <cell r="BB177" t="str">
            <v>1A</v>
          </cell>
          <cell r="BC177">
            <v>1.7105733191913361E-3</v>
          </cell>
          <cell r="BD177">
            <v>2.5563237338452117E-3</v>
          </cell>
          <cell r="BE177">
            <v>2.5563237338452117E-3</v>
          </cell>
          <cell r="BF177">
            <v>-2.7668583061981287</v>
          </cell>
          <cell r="BG177">
            <v>-2.5923841478064191</v>
          </cell>
          <cell r="BH177">
            <v>1.8007883857809071</v>
          </cell>
          <cell r="BI177">
            <v>1.8218421977472301</v>
          </cell>
          <cell r="BJ177">
            <v>1.8585434940721632</v>
          </cell>
          <cell r="BK177">
            <v>2.3045582383970582</v>
          </cell>
          <cell r="BL177">
            <v>2.389323611017701</v>
          </cell>
          <cell r="BM177">
            <v>2.5637977694094105</v>
          </cell>
          <cell r="BN177">
            <v>1.8012716055470528</v>
          </cell>
          <cell r="BO177">
            <v>1.7802177935807297</v>
          </cell>
          <cell r="BP177">
            <v>1.7435164972557966</v>
          </cell>
          <cell r="BQ177">
            <v>1.2975017529309016</v>
          </cell>
          <cell r="BR177">
            <v>2.5637977694094105</v>
          </cell>
          <cell r="BT177">
            <v>495959.28120000003</v>
          </cell>
          <cell r="BU177">
            <v>5.695446021901355</v>
          </cell>
          <cell r="BV177">
            <v>4.695446021901355</v>
          </cell>
          <cell r="BW177">
            <v>282.68630412407219</v>
          </cell>
          <cell r="BX177">
            <v>-0.68620000000009895</v>
          </cell>
          <cell r="BY177" t="str">
            <v>50-00-0</v>
          </cell>
          <cell r="BZ177" t="str">
            <v>C=O</v>
          </cell>
          <cell r="CA177">
            <v>1</v>
          </cell>
          <cell r="CB177">
            <v>60.4</v>
          </cell>
          <cell r="CC177">
            <v>11.2</v>
          </cell>
          <cell r="CD177">
            <v>35.799999999999997</v>
          </cell>
          <cell r="CE177" t="str">
            <v>OECD</v>
          </cell>
          <cell r="CF177">
            <v>1</v>
          </cell>
          <cell r="CG177">
            <v>4.3</v>
          </cell>
          <cell r="CH177">
            <v>5.2</v>
          </cell>
          <cell r="CI177">
            <v>5.8</v>
          </cell>
          <cell r="CJ177">
            <v>4.3</v>
          </cell>
          <cell r="CK177">
            <v>143.19014319014317</v>
          </cell>
          <cell r="CL177">
            <v>2.2420268852914322</v>
          </cell>
          <cell r="CM177">
            <v>193.14019314019313</v>
          </cell>
          <cell r="CN177">
            <v>2.1120673473080811</v>
          </cell>
          <cell r="CO177" t="str">
            <v>OECD</v>
          </cell>
          <cell r="CP177">
            <v>1</v>
          </cell>
          <cell r="CQ177">
            <v>63.21</v>
          </cell>
          <cell r="CR177">
            <v>1.8012742010001999</v>
          </cell>
          <cell r="CS177">
            <v>72.200999999999993</v>
          </cell>
          <cell r="CT177">
            <v>201.63</v>
          </cell>
          <cell r="CU177">
            <v>16.920000000000002</v>
          </cell>
          <cell r="CV177">
            <v>1</v>
          </cell>
          <cell r="CW177" t="str">
            <v>Aldehyde</v>
          </cell>
          <cell r="CX177">
            <v>1</v>
          </cell>
          <cell r="CY177" t="str">
            <v>belong to training set</v>
          </cell>
          <cell r="CZ177" t="str">
            <v>Strong sensitiser</v>
          </cell>
          <cell r="DA177">
            <v>0.35</v>
          </cell>
          <cell r="DB177" t="str">
            <v>Exp</v>
          </cell>
          <cell r="DC177">
            <v>2.9164427110000002</v>
          </cell>
          <cell r="DD177" t="str">
            <v>Pred</v>
          </cell>
          <cell r="DE177">
            <v>0.23801719299999999</v>
          </cell>
          <cell r="DF177">
            <v>3.8</v>
          </cell>
        </row>
        <row r="178">
          <cell r="A178" t="str">
            <v>137-26-8</v>
          </cell>
          <cell r="B178" t="str">
            <v>GR-87-7767-1</v>
          </cell>
          <cell r="C178" t="str">
            <v>Tetramethylthiuram disulfide</v>
          </cell>
          <cell r="D178" t="str">
            <v>137-26-8</v>
          </cell>
          <cell r="E178">
            <v>240.43</v>
          </cell>
          <cell r="F178">
            <v>5.2</v>
          </cell>
          <cell r="G178">
            <v>1.6649853127973067</v>
          </cell>
          <cell r="H178" t="str">
            <v>Moderate</v>
          </cell>
          <cell r="I178">
            <v>1</v>
          </cell>
          <cell r="J178"/>
          <cell r="K178">
            <v>5.2</v>
          </cell>
          <cell r="L178">
            <v>1.6649853127973067</v>
          </cell>
          <cell r="M178" t="str">
            <v>Ref 25</v>
          </cell>
          <cell r="N178">
            <v>1</v>
          </cell>
          <cell r="O178" t="str">
            <v>cp</v>
          </cell>
          <cell r="P178">
            <v>1</v>
          </cell>
          <cell r="Q178">
            <v>1</v>
          </cell>
          <cell r="R178" t="str">
            <v>cp</v>
          </cell>
          <cell r="S178">
            <v>1</v>
          </cell>
          <cell r="T178" t="str">
            <v>cp</v>
          </cell>
          <cell r="U178">
            <v>98</v>
          </cell>
          <cell r="V178">
            <v>-3.3527268910000001</v>
          </cell>
          <cell r="W178" t="str">
            <v>1028.2</v>
          </cell>
          <cell r="X178">
            <v>2.7166826426584345E-3</v>
          </cell>
          <cell r="Y178">
            <v>1.4763518222789036</v>
          </cell>
          <cell r="Z178">
            <v>6.7502998349999999</v>
          </cell>
          <cell r="AA178">
            <v>0.82692953000000002</v>
          </cell>
          <cell r="AB178">
            <v>5.2717715900000002</v>
          </cell>
          <cell r="AC178">
            <v>10.676190569999999</v>
          </cell>
          <cell r="AD178">
            <v>39.099401149999998</v>
          </cell>
          <cell r="AE178" t="str">
            <v>ok</v>
          </cell>
          <cell r="AF178">
            <v>8.0000000000000004E-4</v>
          </cell>
          <cell r="AG178">
            <v>3.2528000000056636</v>
          </cell>
          <cell r="AH178"/>
          <cell r="AI178">
            <v>8.1461304866991005E-2</v>
          </cell>
          <cell r="AJ178">
            <v>63.833988523637061</v>
          </cell>
          <cell r="AK178" t="str">
            <v>over</v>
          </cell>
          <cell r="AL178"/>
          <cell r="AM178"/>
          <cell r="AN178">
            <v>0.82692953000000002</v>
          </cell>
          <cell r="AO178">
            <v>1</v>
          </cell>
          <cell r="AP178" t="str">
            <v>cp</v>
          </cell>
          <cell r="AQ178" t="str">
            <v>2 of 2</v>
          </cell>
          <cell r="AR178">
            <v>5.2717715900000002</v>
          </cell>
          <cell r="AS178" t="str">
            <v>2 of 2</v>
          </cell>
          <cell r="AT178">
            <v>10.676190569999999</v>
          </cell>
          <cell r="AU178" t="str">
            <v>2 of 2</v>
          </cell>
          <cell r="AV178" t="str">
            <v>ok</v>
          </cell>
          <cell r="AW178">
            <v>39.099401149999998</v>
          </cell>
          <cell r="AX178">
            <v>1.6649853127973067</v>
          </cell>
          <cell r="AY178">
            <v>5.2</v>
          </cell>
          <cell r="AZ178">
            <v>1.6649853127973067</v>
          </cell>
          <cell r="BA178">
            <v>1</v>
          </cell>
          <cell r="BB178" t="str">
            <v>1B</v>
          </cell>
          <cell r="BC178">
            <v>2.7166826426584345E-3</v>
          </cell>
          <cell r="BD178">
            <v>1.4763518222789036</v>
          </cell>
          <cell r="BE178">
            <v>1.4763518222789036</v>
          </cell>
          <cell r="BF178">
            <v>-2.5659610920172318</v>
          </cell>
          <cell r="BG178">
            <v>0.16918986444300863</v>
          </cell>
          <cell r="BH178">
            <v>-8.2531498955498078E-2</v>
          </cell>
          <cell r="BI178">
            <v>0.72195658532048712</v>
          </cell>
          <cell r="BJ178">
            <v>1.0284163173410927</v>
          </cell>
          <cell r="BK178">
            <v>1.5921701057528448</v>
          </cell>
          <cell r="BL178">
            <v>2.5902208251985979</v>
          </cell>
          <cell r="BM178">
            <v>5.3253717816588386</v>
          </cell>
          <cell r="BN178">
            <v>3.684591490283458</v>
          </cell>
          <cell r="BO178">
            <v>2.8801034060074726</v>
          </cell>
          <cell r="BP178">
            <v>2.5736436739868669</v>
          </cell>
          <cell r="BQ178">
            <v>2.0098898855751148</v>
          </cell>
          <cell r="BR178">
            <v>5.3253717816588386</v>
          </cell>
          <cell r="BS178" t="str">
            <v>updated kinetics</v>
          </cell>
          <cell r="BT178">
            <v>8.0000000000000004E-4</v>
          </cell>
          <cell r="BU178">
            <v>-3.0969100130080562</v>
          </cell>
          <cell r="BV178">
            <v>0</v>
          </cell>
          <cell r="BW178">
            <v>612.60308848973364</v>
          </cell>
          <cell r="BX178">
            <v>3.2528000000056636</v>
          </cell>
          <cell r="BY178" t="str">
            <v>137-26-8</v>
          </cell>
          <cell r="BZ178" t="str">
            <v>CN(C)C(=S)SSC(N(C)C)=S</v>
          </cell>
          <cell r="CA178">
            <v>1</v>
          </cell>
          <cell r="CB178">
            <v>99.5</v>
          </cell>
          <cell r="CC178">
            <v>6.9</v>
          </cell>
          <cell r="CD178">
            <v>53.2</v>
          </cell>
          <cell r="CE178" t="str">
            <v>OECD</v>
          </cell>
          <cell r="CF178">
            <v>1</v>
          </cell>
          <cell r="CG178">
            <v>9.11</v>
          </cell>
          <cell r="CH178">
            <v>2.7</v>
          </cell>
          <cell r="CI178">
            <v>10</v>
          </cell>
          <cell r="CJ178">
            <v>2.7</v>
          </cell>
          <cell r="CK178">
            <v>11.229879798694006</v>
          </cell>
          <cell r="CL178">
            <v>3.347564900945156</v>
          </cell>
          <cell r="CM178">
            <v>41.59214740257039</v>
          </cell>
          <cell r="CN178">
            <v>2.7789286651041434</v>
          </cell>
          <cell r="CO178" t="str">
            <v>OECD</v>
          </cell>
          <cell r="CP178">
            <v>1</v>
          </cell>
          <cell r="CQ178">
            <v>0.82692953000000002</v>
          </cell>
          <cell r="CR178">
            <v>3.6845914902834607</v>
          </cell>
          <cell r="CS178">
            <v>10.676190569999999</v>
          </cell>
          <cell r="CT178">
            <v>39.099401149999998</v>
          </cell>
          <cell r="CU178">
            <v>6.7502998349999999</v>
          </cell>
          <cell r="CV178">
            <v>1</v>
          </cell>
          <cell r="CW178" t="str">
            <v>Thiuram mono- or di-sulphide, thiocarbamylbenzothiazole sulphide or dithiocarbamate salt</v>
          </cell>
          <cell r="CX178">
            <v>0</v>
          </cell>
          <cell r="CY178" t="str">
            <v>belong to training set</v>
          </cell>
          <cell r="CZ178" t="str">
            <v>Strong sensitiser</v>
          </cell>
          <cell r="DA178">
            <v>1.73</v>
          </cell>
          <cell r="DB178" t="str">
            <v>Exp</v>
          </cell>
          <cell r="DC178">
            <v>-4.7632008299999997</v>
          </cell>
          <cell r="DD178" t="str">
            <v>Exp</v>
          </cell>
          <cell r="DE178">
            <v>0.53</v>
          </cell>
          <cell r="DF178">
            <v>5.2</v>
          </cell>
        </row>
        <row r="179">
          <cell r="A179" t="str">
            <v>109-55-7</v>
          </cell>
          <cell r="B179" t="str">
            <v>GR-60-6045-0</v>
          </cell>
          <cell r="C179" t="str">
            <v>3-Dimethyl-amino-1-propylamine</v>
          </cell>
          <cell r="D179" t="str">
            <v>109-55-7</v>
          </cell>
          <cell r="E179">
            <v>102.18</v>
          </cell>
          <cell r="F179">
            <v>2.2000000000000002</v>
          </cell>
          <cell r="G179">
            <v>1.6669432175240384</v>
          </cell>
          <cell r="H179" t="str">
            <v>Moderate</v>
          </cell>
          <cell r="I179">
            <v>1</v>
          </cell>
          <cell r="J179"/>
          <cell r="K179">
            <v>2.2000000000000002</v>
          </cell>
          <cell r="L179">
            <v>1.6669432175240384</v>
          </cell>
          <cell r="M179" t="str">
            <v>Ref 24</v>
          </cell>
          <cell r="N179">
            <v>0</v>
          </cell>
          <cell r="O179" t="str">
            <v>fn</v>
          </cell>
          <cell r="P179">
            <v>1</v>
          </cell>
          <cell r="Q179">
            <v>1</v>
          </cell>
          <cell r="R179" t="str">
            <v>cp</v>
          </cell>
          <cell r="S179">
            <v>1</v>
          </cell>
          <cell r="T179" t="str">
            <v>cp</v>
          </cell>
          <cell r="U179">
            <v>2</v>
          </cell>
          <cell r="V179">
            <v>4</v>
          </cell>
          <cell r="W179" t="str">
            <v>no Adduct</v>
          </cell>
          <cell r="X179">
            <v>1.402965785938852E-5</v>
          </cell>
          <cell r="Y179">
            <v>1.402965785938852E-5</v>
          </cell>
          <cell r="Z179">
            <v>30.19873466</v>
          </cell>
          <cell r="AA179">
            <v>85.764039639999993</v>
          </cell>
          <cell r="AB179">
            <v>208.5072376</v>
          </cell>
          <cell r="AC179">
            <v>472.41748669999998</v>
          </cell>
          <cell r="AD179">
            <v>1337.924767</v>
          </cell>
          <cell r="AE179" t="str">
            <v>ok</v>
          </cell>
          <cell r="AF179">
            <v>1254.5636</v>
          </cell>
          <cell r="AG179">
            <v>-7.6999999997497071E-2</v>
          </cell>
          <cell r="AH179"/>
          <cell r="AI179">
            <v>53.842618751684697</v>
          </cell>
          <cell r="AJ179">
            <v>24.473917614402129</v>
          </cell>
          <cell r="AK179" t="str">
            <v>under</v>
          </cell>
          <cell r="AL179"/>
          <cell r="AM179"/>
          <cell r="AN179">
            <v>85.764039639999993</v>
          </cell>
          <cell r="AO179">
            <v>1</v>
          </cell>
          <cell r="AP179" t="str">
            <v>cp</v>
          </cell>
          <cell r="AQ179" t="str">
            <v>4 of 4</v>
          </cell>
          <cell r="AR179">
            <v>208.5072376</v>
          </cell>
          <cell r="AS179" t="str">
            <v>4 of 4</v>
          </cell>
          <cell r="AT179">
            <v>472.41748669999998</v>
          </cell>
          <cell r="AU179" t="str">
            <v>4 of 4</v>
          </cell>
          <cell r="AV179" t="str">
            <v>ok</v>
          </cell>
          <cell r="AW179">
            <v>1337.924767</v>
          </cell>
          <cell r="AX179">
            <v>1.6669432175240384</v>
          </cell>
          <cell r="AY179">
            <v>3.5</v>
          </cell>
          <cell r="AZ179">
            <v>1.4652978539959691</v>
          </cell>
          <cell r="BA179">
            <v>1</v>
          </cell>
          <cell r="BB179" t="str">
            <v>1B</v>
          </cell>
          <cell r="BC179">
            <v>1.402965785938852E-5</v>
          </cell>
          <cell r="BE179">
            <v>1.402965785938852E-5</v>
          </cell>
          <cell r="BF179">
            <v>-4.852952919961762</v>
          </cell>
          <cell r="BG179">
            <v>-4.852952919961762</v>
          </cell>
          <cell r="BH179">
            <v>1.9333052288790433</v>
          </cell>
          <cell r="BI179">
            <v>2.319121134586458</v>
          </cell>
          <cell r="BJ179">
            <v>2.6743259648025286</v>
          </cell>
          <cell r="BK179">
            <v>3.1264316932558947</v>
          </cell>
          <cell r="BL179">
            <v>0.3032289972540676</v>
          </cell>
          <cell r="BM179">
            <v>0.3032289972540676</v>
          </cell>
          <cell r="BN179">
            <v>1.6687547624489165</v>
          </cell>
          <cell r="BO179">
            <v>1.2829388567415019</v>
          </cell>
          <cell r="BP179">
            <v>0.92773402652543124</v>
          </cell>
          <cell r="BQ179">
            <v>0.47562829807206519</v>
          </cell>
          <cell r="BR179">
            <v>0</v>
          </cell>
          <cell r="BT179">
            <v>1254.5636</v>
          </cell>
          <cell r="BU179">
            <v>3.0984926827322647</v>
          </cell>
          <cell r="BV179">
            <v>2.0984926827322647</v>
          </cell>
          <cell r="BW179">
            <v>407.38342524366453</v>
          </cell>
          <cell r="BX179">
            <v>-7.6999999997497071E-2</v>
          </cell>
          <cell r="BY179" t="str">
            <v>109-55-7</v>
          </cell>
          <cell r="BZ179" t="str">
            <v>CN(C)CCCN</v>
          </cell>
          <cell r="CA179">
            <v>0</v>
          </cell>
          <cell r="CB179">
            <v>10.199999999999999</v>
          </cell>
          <cell r="CC179">
            <v>0</v>
          </cell>
          <cell r="CD179">
            <v>5.0999999999999996</v>
          </cell>
          <cell r="CE179" t="str">
            <v>OECD</v>
          </cell>
          <cell r="CF179">
            <v>1</v>
          </cell>
          <cell r="CG179">
            <v>82.1</v>
          </cell>
          <cell r="CH179">
            <v>165.8</v>
          </cell>
          <cell r="CI179">
            <v>276.7</v>
          </cell>
          <cell r="CJ179">
            <v>82.1</v>
          </cell>
          <cell r="CK179">
            <v>803.48404775885683</v>
          </cell>
          <cell r="CL179">
            <v>1.4929627498988416</v>
          </cell>
          <cell r="CM179">
            <v>2707.9663339205322</v>
          </cell>
          <cell r="CN179">
            <v>0.96529674787733022</v>
          </cell>
          <cell r="CO179" t="str">
            <v>OECD</v>
          </cell>
          <cell r="CP179">
            <v>1</v>
          </cell>
          <cell r="CQ179">
            <v>85.763999999999996</v>
          </cell>
          <cell r="CR179">
            <v>1.6687549631791707</v>
          </cell>
          <cell r="CS179">
            <v>472.41699999999997</v>
          </cell>
          <cell r="CT179">
            <v>1337.92</v>
          </cell>
          <cell r="CU179">
            <v>30.2</v>
          </cell>
          <cell r="CV179">
            <v>1</v>
          </cell>
          <cell r="CW179" t="str">
            <v>Diamine</v>
          </cell>
          <cell r="CX179">
            <v>1</v>
          </cell>
          <cell r="CY179" t="str">
            <v>belong to training set</v>
          </cell>
          <cell r="CZ179" t="str">
            <v>Non sensitiser</v>
          </cell>
          <cell r="DA179">
            <v>3.5937019000000001E-2</v>
          </cell>
          <cell r="DB179" t="str">
            <v>Pred</v>
          </cell>
          <cell r="DC179">
            <v>1</v>
          </cell>
          <cell r="DD179" t="str">
            <v>Exp</v>
          </cell>
          <cell r="DE179">
            <v>0.32604849699999999</v>
          </cell>
          <cell r="DF179">
            <v>3.5</v>
          </cell>
        </row>
        <row r="180">
          <cell r="A180" t="str">
            <v>17369-59-4</v>
          </cell>
          <cell r="B180" t="str">
            <v>GR-60-0539-0</v>
          </cell>
          <cell r="C180" t="str">
            <v>3-Propylidenephthalide</v>
          </cell>
          <cell r="D180" t="str">
            <v>17369-59-4</v>
          </cell>
          <cell r="E180">
            <v>174.2</v>
          </cell>
          <cell r="F180">
            <v>3.7</v>
          </cell>
          <cell r="G180">
            <v>1.6728464266046494</v>
          </cell>
          <cell r="H180" t="str">
            <v>Moderate</v>
          </cell>
          <cell r="I180">
            <v>1</v>
          </cell>
          <cell r="J180"/>
          <cell r="K180">
            <v>3.7</v>
          </cell>
          <cell r="L180">
            <v>1.6728464266046494</v>
          </cell>
          <cell r="M180" t="str">
            <v>Ref 5</v>
          </cell>
          <cell r="N180">
            <v>1</v>
          </cell>
          <cell r="O180" t="str">
            <v>cp</v>
          </cell>
          <cell r="P180">
            <v>0</v>
          </cell>
          <cell r="Q180">
            <v>0</v>
          </cell>
          <cell r="R180" t="str">
            <v>fn</v>
          </cell>
          <cell r="S180">
            <v>1</v>
          </cell>
          <cell r="T180" t="str">
            <v>cp</v>
          </cell>
          <cell r="U180">
            <v>32</v>
          </cell>
          <cell r="V180">
            <v>3</v>
          </cell>
          <cell r="W180" t="str">
            <v>P1: Main adduct 1057.2</v>
          </cell>
          <cell r="X180">
            <v>2.6782116723054496E-4</v>
          </cell>
          <cell r="Y180">
            <v>2.6782116723054496E-4</v>
          </cell>
          <cell r="Z180">
            <v>1.1000000000000001</v>
          </cell>
          <cell r="AA180">
            <v>4000</v>
          </cell>
          <cell r="AB180">
            <v>4000</v>
          </cell>
          <cell r="AC180">
            <v>4000</v>
          </cell>
          <cell r="AD180">
            <v>717.4</v>
          </cell>
          <cell r="AE180" t="str">
            <v>ok</v>
          </cell>
          <cell r="AF180">
            <v>2.6499999999999999E-2</v>
          </cell>
          <cell r="AG180">
            <v>2.8876999999993131</v>
          </cell>
          <cell r="AH180"/>
          <cell r="AI180">
            <v>25.877157941765478</v>
          </cell>
          <cell r="AJ180">
            <v>6.9938264707474271</v>
          </cell>
          <cell r="AK180" t="str">
            <v>under</v>
          </cell>
          <cell r="AL180"/>
          <cell r="AM180"/>
          <cell r="AN180">
            <v>4000</v>
          </cell>
          <cell r="AO180">
            <v>0</v>
          </cell>
          <cell r="AP180" t="str">
            <v>fn</v>
          </cell>
          <cell r="AQ180" t="str">
            <v>0 of 2</v>
          </cell>
          <cell r="AR180">
            <v>4000</v>
          </cell>
          <cell r="AS180" t="str">
            <v>0 of 2</v>
          </cell>
          <cell r="AT180">
            <v>4000</v>
          </cell>
          <cell r="AU180" t="str">
            <v>0 of 2</v>
          </cell>
          <cell r="AV180" t="str">
            <v>ok</v>
          </cell>
          <cell r="AW180">
            <v>717.4</v>
          </cell>
          <cell r="AX180">
            <v>1.6728464266046494</v>
          </cell>
          <cell r="AY180">
            <v>3.7</v>
          </cell>
          <cell r="AZ180">
            <v>1.6728464266046494</v>
          </cell>
          <cell r="BA180">
            <v>1</v>
          </cell>
          <cell r="BB180" t="str">
            <v>1B</v>
          </cell>
          <cell r="BC180">
            <v>2.6782116723054496E-4</v>
          </cell>
          <cell r="BE180">
            <v>2.6782116723054496E-4</v>
          </cell>
          <cell r="BF180">
            <v>-3.5721551015281299</v>
          </cell>
          <cell r="BG180">
            <v>-3.5721551015281299</v>
          </cell>
          <cell r="BH180">
            <v>3.6020599913279625</v>
          </cell>
          <cell r="BI180">
            <v>3.6020599913279625</v>
          </cell>
          <cell r="BJ180">
            <v>3.6020599913279625</v>
          </cell>
          <cell r="BK180">
            <v>2.855761372339948</v>
          </cell>
          <cell r="BL180">
            <v>1.5840268156876998</v>
          </cell>
          <cell r="BM180">
            <v>1.5840268156876998</v>
          </cell>
          <cell r="BN180">
            <v>0</v>
          </cell>
          <cell r="BO180">
            <v>0</v>
          </cell>
          <cell r="BP180">
            <v>0</v>
          </cell>
          <cell r="BQ180">
            <v>0.74629861898801186</v>
          </cell>
          <cell r="BR180">
            <v>1.5840268156876998</v>
          </cell>
          <cell r="BT180">
            <v>2.6499999999999999E-2</v>
          </cell>
          <cell r="BU180">
            <v>-1.5767541260631921</v>
          </cell>
          <cell r="BV180">
            <v>0</v>
          </cell>
          <cell r="BW180">
            <v>591.38784056250006</v>
          </cell>
          <cell r="BX180">
            <v>2.8876999999993131</v>
          </cell>
          <cell r="BY180" t="str">
            <v>17369-59-4</v>
          </cell>
          <cell r="BZ180" t="str">
            <v>CCC=C1OC(=O)c2ccccc12</v>
          </cell>
          <cell r="CA180">
            <v>1</v>
          </cell>
          <cell r="CB180">
            <v>14.3</v>
          </cell>
          <cell r="CC180">
            <v>30.6</v>
          </cell>
          <cell r="CD180">
            <v>22.45</v>
          </cell>
          <cell r="CE180" t="str">
            <v>OECD</v>
          </cell>
          <cell r="CF180">
            <v>1</v>
          </cell>
          <cell r="CG180">
            <v>31.2</v>
          </cell>
          <cell r="CH180">
            <v>55.6</v>
          </cell>
          <cell r="CI180">
            <v>113</v>
          </cell>
          <cell r="CJ180">
            <v>31.2</v>
          </cell>
          <cell r="CK180">
            <v>179.1044776119403</v>
          </cell>
          <cell r="CL180">
            <v>2.1448335653252393</v>
          </cell>
          <cell r="CM180">
            <v>648.67967853042489</v>
          </cell>
          <cell r="CN180">
            <v>1.5859097158602622</v>
          </cell>
          <cell r="CO180" t="str">
            <v>OECD</v>
          </cell>
          <cell r="CP180">
            <v>0</v>
          </cell>
          <cell r="CQ180">
            <v>4000</v>
          </cell>
          <cell r="CR180">
            <v>0</v>
          </cell>
          <cell r="CS180">
            <v>4000</v>
          </cell>
          <cell r="CT180">
            <v>717.4</v>
          </cell>
          <cell r="CU180">
            <v>1.1000000000000001</v>
          </cell>
          <cell r="CV180">
            <v>0</v>
          </cell>
          <cell r="CX180">
            <v>0</v>
          </cell>
          <cell r="CY180" t="str">
            <v>belong to training set</v>
          </cell>
          <cell r="CZ180" t="str">
            <v>Strong sensitiser</v>
          </cell>
          <cell r="DA180">
            <v>1.679483941</v>
          </cell>
          <cell r="DB180" t="str">
            <v>Pred</v>
          </cell>
          <cell r="DC180">
            <v>-3.3154984999999999</v>
          </cell>
          <cell r="DD180" t="str">
            <v>Pred</v>
          </cell>
          <cell r="DE180">
            <v>0.91025678099999996</v>
          </cell>
          <cell r="DF180">
            <v>3.7</v>
          </cell>
        </row>
        <row r="181">
          <cell r="A181" t="str">
            <v/>
          </cell>
          <cell r="B181" t="str">
            <v>GR-87-6247-1</v>
          </cell>
          <cell r="C181" t="str">
            <v>Benzyl-glycidylether</v>
          </cell>
          <cell r="D181" t="str">
            <v/>
          </cell>
          <cell r="E181">
            <v>164.2</v>
          </cell>
          <cell r="F181">
            <v>2.8</v>
          </cell>
          <cell r="G181">
            <v>1.7682151214412027</v>
          </cell>
          <cell r="H181" t="str">
            <v>moderate</v>
          </cell>
          <cell r="I181">
            <v>1</v>
          </cell>
          <cell r="J181"/>
          <cell r="K181" t="str">
            <v>2.8</v>
          </cell>
          <cell r="L181">
            <v>1.7682151214412027</v>
          </cell>
          <cell r="M181" t="str">
            <v>Ref 28</v>
          </cell>
          <cell r="N181">
            <v>1</v>
          </cell>
          <cell r="O181" t="str">
            <v>cp</v>
          </cell>
          <cell r="P181">
            <v>1</v>
          </cell>
          <cell r="Q181">
            <v>1</v>
          </cell>
          <cell r="R181" t="str">
            <v>cp</v>
          </cell>
          <cell r="S181">
            <v>1</v>
          </cell>
          <cell r="T181" t="str">
            <v>cp</v>
          </cell>
          <cell r="U181">
            <v>69</v>
          </cell>
          <cell r="V181">
            <v>48</v>
          </cell>
          <cell r="W181" t="str">
            <v>1073.5</v>
          </cell>
          <cell r="X181">
            <v>8.1332151493260078E-4</v>
          </cell>
          <cell r="Y181">
            <v>8.1332151493260078E-4</v>
          </cell>
          <cell r="Z181">
            <v>102.5</v>
          </cell>
          <cell r="AA181">
            <v>27.2</v>
          </cell>
          <cell r="AB181">
            <v>48.9</v>
          </cell>
          <cell r="AC181">
            <v>74.3</v>
          </cell>
          <cell r="AD181">
            <v>309.10000000000002</v>
          </cell>
          <cell r="AE181" t="str">
            <v>ok</v>
          </cell>
          <cell r="AF181">
            <v>7.0260999999999996</v>
          </cell>
          <cell r="AG181">
            <v>1.4170000000030996</v>
          </cell>
          <cell r="AH181"/>
          <cell r="AI181">
            <v>3.8092957992426681</v>
          </cell>
          <cell r="AJ181">
            <v>1.3604627854438103</v>
          </cell>
          <cell r="AK181" t="str">
            <v>under</v>
          </cell>
          <cell r="AL181">
            <v>1.1398688689417169</v>
          </cell>
          <cell r="AM181">
            <v>2.4564229064344838</v>
          </cell>
          <cell r="AN181">
            <v>27.2</v>
          </cell>
          <cell r="AO181">
            <v>1</v>
          </cell>
          <cell r="AP181" t="str">
            <v>cp</v>
          </cell>
          <cell r="AQ181" t="str">
            <v>3 of 3</v>
          </cell>
          <cell r="AR181">
            <v>48.9</v>
          </cell>
          <cell r="AS181" t="str">
            <v>3 of 3</v>
          </cell>
          <cell r="AT181">
            <v>74.3</v>
          </cell>
          <cell r="AU181" t="str">
            <v>3 of 3</v>
          </cell>
          <cell r="AV181" t="str">
            <v>ok</v>
          </cell>
          <cell r="AW181">
            <v>309.10000000000002</v>
          </cell>
          <cell r="AX181">
            <v>1.7682151214412027</v>
          </cell>
          <cell r="BA181">
            <v>1</v>
          </cell>
          <cell r="BB181" t="str">
            <v>1B</v>
          </cell>
          <cell r="BC181">
            <v>8.1332151493260078E-4</v>
          </cell>
          <cell r="BE181">
            <v>8.1332151493260078E-4</v>
          </cell>
          <cell r="BF181">
            <v>-3.0897377390819751</v>
          </cell>
          <cell r="BG181">
            <v>-3.0897377390819751</v>
          </cell>
          <cell r="BH181">
            <v>1.4345689040341987</v>
          </cell>
          <cell r="BI181">
            <v>1.6893088591236203</v>
          </cell>
          <cell r="BJ181">
            <v>1.8709888137605752</v>
          </cell>
          <cell r="BK181">
            <v>2.4900990050633052</v>
          </cell>
          <cell r="BL181">
            <v>2.0664441781338545</v>
          </cell>
          <cell r="BM181">
            <v>2.0664441781338545</v>
          </cell>
          <cell r="BN181">
            <v>2.1674910872937612</v>
          </cell>
          <cell r="BO181">
            <v>1.9127511322043396</v>
          </cell>
          <cell r="BP181">
            <v>1.7310711775673846</v>
          </cell>
          <cell r="BQ181">
            <v>1.1119609862646547</v>
          </cell>
          <cell r="BR181">
            <v>2.0664441781338545</v>
          </cell>
          <cell r="BS181" t="str">
            <v>updated kinetics</v>
          </cell>
          <cell r="BT181">
            <v>7.0260999999999996</v>
          </cell>
          <cell r="BU181">
            <v>0.84671432665998214</v>
          </cell>
          <cell r="BV181">
            <v>0</v>
          </cell>
          <cell r="BW181">
            <v>511.54794606147334</v>
          </cell>
          <cell r="BX181">
            <v>1.4170000000030996</v>
          </cell>
          <cell r="BZ181" t="str">
            <v>C1(COCC2CO2)=CC=CC=C1</v>
          </cell>
          <cell r="CA181"/>
          <cell r="CE181"/>
          <cell r="CF181"/>
          <cell r="CL181"/>
          <cell r="CN181"/>
          <cell r="CO181"/>
          <cell r="DF181"/>
        </row>
        <row r="182">
          <cell r="A182" t="str">
            <v>3055-96-7</v>
          </cell>
          <cell r="B182" t="str">
            <v>GR-87-5266-1</v>
          </cell>
          <cell r="C182" t="str">
            <v>Hexaethylene glycol monododecyl ether</v>
          </cell>
          <cell r="D182" t="str">
            <v>3055-96-7</v>
          </cell>
          <cell r="E182">
            <v>450.65</v>
          </cell>
          <cell r="F182">
            <v>7.4397590359999999</v>
          </cell>
          <cell r="G182">
            <v>1.7822805058553073</v>
          </cell>
          <cell r="H182" t="str">
            <v>moderate</v>
          </cell>
          <cell r="I182">
            <v>0</v>
          </cell>
          <cell r="J182" t="str">
            <v>false positive LLNA</v>
          </cell>
          <cell r="K182">
            <v>7.4397590359999999</v>
          </cell>
          <cell r="L182">
            <v>1.7822805058553073</v>
          </cell>
          <cell r="M182" t="str">
            <v>Ref 26</v>
          </cell>
          <cell r="N182">
            <v>0</v>
          </cell>
          <cell r="O182" t="str">
            <v>cn</v>
          </cell>
          <cell r="P182">
            <v>0</v>
          </cell>
          <cell r="Q182" t="str">
            <v>0 (ind. at cytotox)</v>
          </cell>
          <cell r="R182" t="str">
            <v>cn</v>
          </cell>
          <cell r="S182">
            <v>0</v>
          </cell>
          <cell r="T182" t="str">
            <v>cn</v>
          </cell>
          <cell r="U182">
            <v>32.713176240000003</v>
          </cell>
          <cell r="V182">
            <v>36.641860979999997</v>
          </cell>
          <cell r="W182" t="str">
            <v>no Adduct</v>
          </cell>
          <cell r="X182">
            <v>2.7514288344500408E-4</v>
          </cell>
          <cell r="Y182">
            <v>2.7514288344500408E-4</v>
          </cell>
          <cell r="Z182">
            <v>1.67</v>
          </cell>
          <cell r="AA182">
            <v>4000</v>
          </cell>
          <cell r="AB182">
            <v>4000</v>
          </cell>
          <cell r="AC182">
            <v>4000</v>
          </cell>
          <cell r="AD182">
            <v>22.566729429999999</v>
          </cell>
          <cell r="AE182" t="str">
            <v>cytotox</v>
          </cell>
          <cell r="AF182">
            <v>0</v>
          </cell>
          <cell r="AG182">
            <v>3.3733000000829634</v>
          </cell>
          <cell r="AH182"/>
          <cell r="AI182">
            <v>28.154691593592084</v>
          </cell>
          <cell r="AJ182">
            <v>3.7843553073903737</v>
          </cell>
          <cell r="AK182" t="str">
            <v>under</v>
          </cell>
          <cell r="AL182"/>
          <cell r="AM182"/>
          <cell r="AN182">
            <v>4000</v>
          </cell>
          <cell r="AO182">
            <v>0</v>
          </cell>
          <cell r="AP182" t="str">
            <v>cn</v>
          </cell>
          <cell r="AQ182" t="str">
            <v>3 of 5 at cytotox</v>
          </cell>
          <cell r="AR182">
            <v>4000</v>
          </cell>
          <cell r="AS182" t="str">
            <v>0 of 5</v>
          </cell>
          <cell r="AT182">
            <v>4000</v>
          </cell>
          <cell r="AU182" t="str">
            <v>0 of 5</v>
          </cell>
          <cell r="AV182" t="str">
            <v>cytotox</v>
          </cell>
          <cell r="AW182">
            <v>22.566729429999999</v>
          </cell>
          <cell r="AX182">
            <v>1.7822805058553073</v>
          </cell>
          <cell r="BA182">
            <v>1</v>
          </cell>
          <cell r="BB182" t="str">
            <v>1B</v>
          </cell>
          <cell r="BC182">
            <v>2.7514288344500408E-4</v>
          </cell>
          <cell r="BE182">
            <v>2.7514288344500408E-4</v>
          </cell>
          <cell r="BF182">
            <v>-3.5604417157095742</v>
          </cell>
          <cell r="BG182">
            <v>-3.5604417157095742</v>
          </cell>
          <cell r="BH182">
            <v>3.6020599913279625</v>
          </cell>
          <cell r="BI182">
            <v>3.6020599913279625</v>
          </cell>
          <cell r="BJ182">
            <v>3.6020599913279625</v>
          </cell>
          <cell r="BK182">
            <v>1.3534686218413206</v>
          </cell>
          <cell r="BL182">
            <v>1.5957402015062554</v>
          </cell>
          <cell r="BM182">
            <v>1.5957402015062554</v>
          </cell>
          <cell r="BN182">
            <v>0</v>
          </cell>
          <cell r="BO182">
            <v>0</v>
          </cell>
          <cell r="BP182">
            <v>0</v>
          </cell>
          <cell r="BQ182">
            <v>2.2485913694866393</v>
          </cell>
          <cell r="BR182">
            <v>0</v>
          </cell>
          <cell r="BT182">
            <v>0</v>
          </cell>
          <cell r="BU182">
            <v>-4</v>
          </cell>
          <cell r="BV182">
            <v>0</v>
          </cell>
          <cell r="BW182">
            <v>769.78180599957705</v>
          </cell>
          <cell r="BX182">
            <v>3.3733000000829634</v>
          </cell>
          <cell r="BZ182" t="str">
            <v>OCCOCCOCCOCCOCCOCCOCCCCCCCCCCCC</v>
          </cell>
          <cell r="CA182"/>
          <cell r="CE182"/>
          <cell r="CF182"/>
          <cell r="CL182"/>
          <cell r="CN182"/>
          <cell r="CO182"/>
          <cell r="DF182"/>
        </row>
        <row r="183">
          <cell r="A183" t="str">
            <v>3913-71-1</v>
          </cell>
          <cell r="B183" t="str">
            <v>GR-02-0344-1</v>
          </cell>
          <cell r="C183" t="str">
            <v>trans-2-Decenal</v>
          </cell>
          <cell r="D183" t="str">
            <v>3913-71-1</v>
          </cell>
          <cell r="E183">
            <v>154.25</v>
          </cell>
          <cell r="F183">
            <v>2.5</v>
          </cell>
          <cell r="G183">
            <v>1.7902851640332418</v>
          </cell>
          <cell r="H183" t="str">
            <v>Moderate</v>
          </cell>
          <cell r="I183">
            <v>1</v>
          </cell>
          <cell r="J183"/>
          <cell r="K183">
            <v>2.5</v>
          </cell>
          <cell r="L183">
            <v>1.7902851640332418</v>
          </cell>
          <cell r="M183" t="str">
            <v>Ref 6</v>
          </cell>
          <cell r="N183">
            <v>1</v>
          </cell>
          <cell r="O183" t="str">
            <v>cp</v>
          </cell>
          <cell r="P183">
            <v>1</v>
          </cell>
          <cell r="Q183">
            <v>1</v>
          </cell>
          <cell r="R183" t="str">
            <v>cp</v>
          </cell>
          <cell r="S183">
            <v>1</v>
          </cell>
          <cell r="T183" t="str">
            <v>cp</v>
          </cell>
          <cell r="U183">
            <v>93.661102940000006</v>
          </cell>
          <cell r="V183">
            <v>0.69653334200000006</v>
          </cell>
          <cell r="W183" t="str">
            <v>1063.4</v>
          </cell>
          <cell r="X183">
            <v>1.9156009708141389E-3</v>
          </cell>
          <cell r="Y183">
            <v>7.8632692021189093E-3</v>
          </cell>
          <cell r="Z183">
            <v>11.11022927</v>
          </cell>
          <cell r="AA183">
            <v>11.301980520000001</v>
          </cell>
          <cell r="AB183">
            <v>17.94037354</v>
          </cell>
          <cell r="AC183">
            <v>21.593185479999999</v>
          </cell>
          <cell r="AD183">
            <v>37.764625260000003</v>
          </cell>
          <cell r="AE183" t="str">
            <v>ok</v>
          </cell>
          <cell r="AF183">
            <v>11.0124</v>
          </cell>
          <cell r="AG183">
            <v>3.5279999999984284</v>
          </cell>
          <cell r="AH183"/>
          <cell r="AI183">
            <v>0.73631576780564079</v>
          </cell>
          <cell r="AJ183">
            <v>3.3952824444469925</v>
          </cell>
          <cell r="AK183" t="str">
            <v>over</v>
          </cell>
          <cell r="AL183">
            <v>2.1478351463280134</v>
          </cell>
          <cell r="AM183">
            <v>1.1639627018274914</v>
          </cell>
          <cell r="AN183">
            <v>11.301980520000001</v>
          </cell>
          <cell r="AO183">
            <v>1</v>
          </cell>
          <cell r="AP183" t="str">
            <v>cp</v>
          </cell>
          <cell r="AQ183" t="str">
            <v>4 of 4</v>
          </cell>
          <cell r="AR183">
            <v>17.94037354</v>
          </cell>
          <cell r="AS183" t="str">
            <v>4 of 4</v>
          </cell>
          <cell r="AT183">
            <v>21.593185479999999</v>
          </cell>
          <cell r="AU183" t="str">
            <v>4 of 4</v>
          </cell>
          <cell r="AV183" t="str">
            <v>ok</v>
          </cell>
          <cell r="AW183">
            <v>37.764625260000003</v>
          </cell>
          <cell r="AX183">
            <v>1.7902851640332418</v>
          </cell>
          <cell r="AY183">
            <v>2.5</v>
          </cell>
          <cell r="AZ183">
            <v>1.7902851640332418</v>
          </cell>
          <cell r="BA183">
            <v>1</v>
          </cell>
          <cell r="BB183" t="str">
            <v>1B</v>
          </cell>
          <cell r="BC183">
            <v>1.9156009708141389E-3</v>
          </cell>
          <cell r="BD183">
            <v>7.8632692021189093E-3</v>
          </cell>
          <cell r="BE183">
            <v>7.8632692021189093E-3</v>
          </cell>
          <cell r="BF183">
            <v>-2.7176949515317497</v>
          </cell>
          <cell r="BG183">
            <v>-2.1043968558365407</v>
          </cell>
          <cell r="BH183">
            <v>1.0531545544161531</v>
          </cell>
          <cell r="BI183">
            <v>1.2538314813319242</v>
          </cell>
          <cell r="BJ183">
            <v>1.3343167152539723</v>
          </cell>
          <cell r="BK183">
            <v>1.5770851795317533</v>
          </cell>
          <cell r="BL183">
            <v>2.43848696568408</v>
          </cell>
          <cell r="BM183">
            <v>3.051785061379289</v>
          </cell>
          <cell r="BN183">
            <v>2.5489054369118067</v>
          </cell>
          <cell r="BO183">
            <v>2.3482285099960354</v>
          </cell>
          <cell r="BP183">
            <v>2.2677432760739875</v>
          </cell>
          <cell r="BQ183">
            <v>2.0249748117962065</v>
          </cell>
          <cell r="BR183">
            <v>3.051785061379289</v>
          </cell>
          <cell r="BT183">
            <v>11.0124</v>
          </cell>
          <cell r="BU183">
            <v>1.0418819777519659</v>
          </cell>
          <cell r="BV183">
            <v>4.1881977751965893E-2</v>
          </cell>
          <cell r="BW183">
            <v>495.13021130906418</v>
          </cell>
          <cell r="BX183">
            <v>3.5279999999984284</v>
          </cell>
          <cell r="BY183" t="str">
            <v>3913-71-1</v>
          </cell>
          <cell r="BZ183" t="str">
            <v>CCCCCCCC(=C(C=O)[H])[H]</v>
          </cell>
          <cell r="CA183">
            <v>1</v>
          </cell>
          <cell r="CB183">
            <v>94.9000001</v>
          </cell>
          <cell r="CC183">
            <v>9.6999969000000004</v>
          </cell>
          <cell r="CD183">
            <v>52.299998500000001</v>
          </cell>
          <cell r="CE183" t="str">
            <v>OECD</v>
          </cell>
          <cell r="CF183">
            <v>0</v>
          </cell>
          <cell r="CG183" t="str">
            <v>NA</v>
          </cell>
          <cell r="CH183" t="str">
            <v>NA</v>
          </cell>
          <cell r="CI183">
            <v>10.000020729999999</v>
          </cell>
          <cell r="CJ183" t="str">
            <v>Inf</v>
          </cell>
          <cell r="CK183">
            <v>25000</v>
          </cell>
          <cell r="CL183">
            <v>0</v>
          </cell>
          <cell r="CM183">
            <v>64.829956110210688</v>
          </cell>
          <cell r="CN183">
            <v>2.586164281085789</v>
          </cell>
          <cell r="CO183" t="str">
            <v>OECD</v>
          </cell>
          <cell r="CP183">
            <v>1</v>
          </cell>
          <cell r="CQ183">
            <v>11.301980520000001</v>
          </cell>
          <cell r="CR183">
            <v>2.5489054369118094</v>
          </cell>
          <cell r="CS183">
            <v>21.593185479999999</v>
          </cell>
          <cell r="CT183">
            <v>37.764625260000003</v>
          </cell>
          <cell r="CU183">
            <v>11.11022927</v>
          </cell>
          <cell r="CV183">
            <v>1</v>
          </cell>
          <cell r="CW183" t="str">
            <v>alpha,beta-Unsaturated aldehyde or precursor</v>
          </cell>
          <cell r="CX183">
            <v>1</v>
          </cell>
          <cell r="CZ183" t="str">
            <v>Strong sensitiser</v>
          </cell>
          <cell r="DA183">
            <v>3.5403345970000002</v>
          </cell>
          <cell r="DB183" t="str">
            <v>Pred</v>
          </cell>
          <cell r="DC183">
            <v>-1.0189681340000001</v>
          </cell>
          <cell r="DD183" t="str">
            <v>Pred</v>
          </cell>
          <cell r="DE183">
            <v>2.1646060569999999</v>
          </cell>
          <cell r="DF183">
            <v>2.5</v>
          </cell>
        </row>
        <row r="184">
          <cell r="A184" t="str">
            <v/>
          </cell>
          <cell r="B184" t="str">
            <v>GR-87-6250-1</v>
          </cell>
          <cell r="C184" t="str">
            <v>2-Phenethyloxirane</v>
          </cell>
          <cell r="D184" t="str">
            <v/>
          </cell>
          <cell r="E184">
            <v>148.19999999999999</v>
          </cell>
          <cell r="F184">
            <v>2.3712</v>
          </cell>
          <cell r="G184">
            <v>1.7958800173440752</v>
          </cell>
          <cell r="H184" t="str">
            <v>moderate</v>
          </cell>
          <cell r="I184">
            <v>1</v>
          </cell>
          <cell r="J184"/>
          <cell r="K184" t="str">
            <v>2.3712</v>
          </cell>
          <cell r="L184">
            <v>1.7958800173440752</v>
          </cell>
          <cell r="M184" t="str">
            <v>Ref 33</v>
          </cell>
          <cell r="N184">
            <v>1</v>
          </cell>
          <cell r="O184" t="str">
            <v>cp</v>
          </cell>
          <cell r="P184">
            <v>1</v>
          </cell>
          <cell r="Q184">
            <v>1</v>
          </cell>
          <cell r="R184" t="str">
            <v>cp</v>
          </cell>
          <cell r="S184">
            <v>1</v>
          </cell>
          <cell r="T184" t="str">
            <v>cp</v>
          </cell>
          <cell r="U184">
            <v>63</v>
          </cell>
          <cell r="V184">
            <v>21</v>
          </cell>
          <cell r="W184" t="str">
            <v>1057.3</v>
          </cell>
          <cell r="X184">
            <v>6.9045296759990757E-4</v>
          </cell>
          <cell r="Y184">
            <v>6.9045296759990757E-4</v>
          </cell>
          <cell r="Z184">
            <v>127.1</v>
          </cell>
          <cell r="AA184">
            <v>54.6</v>
          </cell>
          <cell r="AB184">
            <v>113.1</v>
          </cell>
          <cell r="AC184">
            <v>144.69999999999999</v>
          </cell>
          <cell r="AD184">
            <v>450.1</v>
          </cell>
          <cell r="AE184" t="str">
            <v>ok</v>
          </cell>
          <cell r="AF184">
            <v>19.598400000000002</v>
          </cell>
          <cell r="AG184">
            <v>2.4110000000036962</v>
          </cell>
          <cell r="AH184"/>
          <cell r="AI184">
            <v>5.4262426849557839</v>
          </cell>
          <cell r="AJ184">
            <v>2.2883951943976828</v>
          </cell>
          <cell r="AK184" t="str">
            <v>under</v>
          </cell>
          <cell r="AL184">
            <v>2.1621614588811982</v>
          </cell>
          <cell r="AM184">
            <v>1.0966803567144185</v>
          </cell>
          <cell r="AN184">
            <v>54.6</v>
          </cell>
          <cell r="AO184">
            <v>1</v>
          </cell>
          <cell r="AP184" t="str">
            <v>cp</v>
          </cell>
          <cell r="AQ184" t="str">
            <v>3 of 3</v>
          </cell>
          <cell r="AR184">
            <v>113.1</v>
          </cell>
          <cell r="AS184" t="str">
            <v>3 of 3</v>
          </cell>
          <cell r="AT184">
            <v>144.69999999999999</v>
          </cell>
          <cell r="AU184" t="str">
            <v>3 of 3</v>
          </cell>
          <cell r="AV184" t="str">
            <v>ok</v>
          </cell>
          <cell r="AW184">
            <v>450.1</v>
          </cell>
          <cell r="AX184">
            <v>1.7958800173440752</v>
          </cell>
          <cell r="BA184">
            <v>1</v>
          </cell>
          <cell r="BB184" t="str">
            <v>1B</v>
          </cell>
          <cell r="BC184">
            <v>6.9045296759990757E-4</v>
          </cell>
          <cell r="BE184">
            <v>6.9045296759990757E-4</v>
          </cell>
          <cell r="BF184">
            <v>-3.1608658994278596</v>
          </cell>
          <cell r="BG184">
            <v>-3.1608658994278596</v>
          </cell>
          <cell r="BH184">
            <v>1.7371926427047373</v>
          </cell>
          <cell r="BI184">
            <v>2.0534626049254552</v>
          </cell>
          <cell r="BJ184">
            <v>2.1604685311190375</v>
          </cell>
          <cell r="BK184">
            <v>2.6533090129384789</v>
          </cell>
          <cell r="BL184">
            <v>1.9953160177879701</v>
          </cell>
          <cell r="BM184">
            <v>1.9953160177879701</v>
          </cell>
          <cell r="BN184">
            <v>1.8648673486232226</v>
          </cell>
          <cell r="BO184">
            <v>1.5485973864025047</v>
          </cell>
          <cell r="BP184">
            <v>1.4415914602089224</v>
          </cell>
          <cell r="BQ184">
            <v>0.94875097838948097</v>
          </cell>
          <cell r="BR184">
            <v>1.9953160177879701</v>
          </cell>
          <cell r="BT184">
            <v>19.598400000000002</v>
          </cell>
          <cell r="BU184">
            <v>1.2922206172985844</v>
          </cell>
          <cell r="BV184">
            <v>0.2922206172985844</v>
          </cell>
          <cell r="BW184">
            <v>492.2735521486029</v>
          </cell>
          <cell r="BX184">
            <v>2.4110000000036962</v>
          </cell>
          <cell r="BZ184" t="str">
            <v>C1(CCC2CO2)=CC=CC=C1</v>
          </cell>
          <cell r="CA184"/>
          <cell r="CE184"/>
          <cell r="CF184"/>
          <cell r="CL184"/>
          <cell r="CN184"/>
          <cell r="CO184"/>
          <cell r="DF184"/>
        </row>
        <row r="185">
          <cell r="A185" t="str">
            <v>100-43-6</v>
          </cell>
          <cell r="B185" t="str">
            <v>GR-60-5978-0</v>
          </cell>
          <cell r="C185" t="str">
            <v>4-Vinyl-pyridine</v>
          </cell>
          <cell r="D185" t="str">
            <v>100-43-6</v>
          </cell>
          <cell r="E185">
            <v>105.14</v>
          </cell>
          <cell r="F185">
            <v>1.6</v>
          </cell>
          <cell r="G185">
            <v>1.8176479900264815</v>
          </cell>
          <cell r="H185" t="str">
            <v>moderate</v>
          </cell>
          <cell r="I185">
            <v>1</v>
          </cell>
          <cell r="J185"/>
          <cell r="K185">
            <v>1.6</v>
          </cell>
          <cell r="L185">
            <v>1.8176479900264815</v>
          </cell>
          <cell r="M185" t="str">
            <v>Ref 7</v>
          </cell>
          <cell r="N185">
            <v>1</v>
          </cell>
          <cell r="O185" t="str">
            <v>cp</v>
          </cell>
          <cell r="P185">
            <v>1</v>
          </cell>
          <cell r="Q185">
            <v>1</v>
          </cell>
          <cell r="R185" t="str">
            <v>cp</v>
          </cell>
          <cell r="S185">
            <v>1</v>
          </cell>
          <cell r="T185" t="str">
            <v>cp</v>
          </cell>
          <cell r="U185">
            <v>98</v>
          </cell>
          <cell r="V185">
            <v>0</v>
          </cell>
          <cell r="W185" t="str">
            <v>1014.4</v>
          </cell>
          <cell r="X185">
            <v>2.7166826426584345E-3</v>
          </cell>
          <cell r="Y185">
            <v>1.001296035478433E-2</v>
          </cell>
          <cell r="Z185">
            <v>134.42317209999999</v>
          </cell>
          <cell r="AA185">
            <v>9.7296267029999992</v>
          </cell>
          <cell r="AB185">
            <v>17.78806251</v>
          </cell>
          <cell r="AC185">
            <v>25.373705170000001</v>
          </cell>
          <cell r="AD185">
            <v>58.500472860000002</v>
          </cell>
          <cell r="AE185" t="str">
            <v>ok</v>
          </cell>
          <cell r="AF185">
            <v>419.96550000000002</v>
          </cell>
          <cell r="AG185">
            <v>1.6499999999996362</v>
          </cell>
          <cell r="AH185"/>
          <cell r="AI185">
            <v>0.99294623256787651</v>
          </cell>
          <cell r="AJ185">
            <v>1.611366202439996</v>
          </cell>
          <cell r="AK185" t="str">
            <v>over</v>
          </cell>
          <cell r="AL185">
            <v>3.8242768285067728</v>
          </cell>
          <cell r="AM185">
            <v>2.3901730178167333</v>
          </cell>
          <cell r="AN185">
            <v>9.7296267029999992</v>
          </cell>
          <cell r="AO185">
            <v>1</v>
          </cell>
          <cell r="AP185" t="str">
            <v>cp</v>
          </cell>
          <cell r="AQ185" t="str">
            <v>2 of 2</v>
          </cell>
          <cell r="AR185">
            <v>17.78806251</v>
          </cell>
          <cell r="AS185" t="str">
            <v>2 of 2</v>
          </cell>
          <cell r="AT185">
            <v>25.373705170000001</v>
          </cell>
          <cell r="AU185" t="str">
            <v>2 of 2</v>
          </cell>
          <cell r="AV185" t="str">
            <v>ok</v>
          </cell>
          <cell r="AW185">
            <v>58.500472860000002</v>
          </cell>
          <cell r="AX185">
            <v>1.8176479900264815</v>
          </cell>
          <cell r="AY185" t="str">
            <v>POS</v>
          </cell>
          <cell r="AZ185" t="str">
            <v>POS</v>
          </cell>
          <cell r="BA185">
            <v>1</v>
          </cell>
          <cell r="BB185" t="str">
            <v>1A</v>
          </cell>
          <cell r="BC185">
            <v>2.7166826426584345E-3</v>
          </cell>
          <cell r="BD185">
            <v>1.001296035478433E-2</v>
          </cell>
          <cell r="BE185">
            <v>1.001296035478433E-2</v>
          </cell>
          <cell r="BF185">
            <v>-2.5659610920172318</v>
          </cell>
          <cell r="BG185">
            <v>-1.9994375033724738</v>
          </cell>
          <cell r="BH185">
            <v>0.98809617799320082</v>
          </cell>
          <cell r="BI185">
            <v>1.2501286469574886</v>
          </cell>
          <cell r="BJ185">
            <v>1.4043838892711449</v>
          </cell>
          <cell r="BK185">
            <v>1.7671593765036975</v>
          </cell>
          <cell r="BL185">
            <v>2.5902208251985979</v>
          </cell>
          <cell r="BM185">
            <v>3.1567444138433558</v>
          </cell>
          <cell r="BN185">
            <v>2.6139638133347591</v>
          </cell>
          <cell r="BO185">
            <v>2.3519313443704712</v>
          </cell>
          <cell r="BP185">
            <v>2.197676102056815</v>
          </cell>
          <cell r="BQ185">
            <v>1.8349006148242624</v>
          </cell>
          <cell r="BR185">
            <v>3.1567444138433558</v>
          </cell>
          <cell r="BT185">
            <v>419.96550000000002</v>
          </cell>
          <cell r="BU185">
            <v>2.6232136147430456</v>
          </cell>
          <cell r="BV185">
            <v>1.6232136147430456</v>
          </cell>
          <cell r="BW185">
            <v>430.12820366350934</v>
          </cell>
          <cell r="BX185">
            <v>1.6499999999996362</v>
          </cell>
          <cell r="BY185" t="str">
            <v>100-43-6</v>
          </cell>
          <cell r="BZ185" t="str">
            <v>C=CC1=CC=NC=C1</v>
          </cell>
          <cell r="CA185">
            <v>1</v>
          </cell>
          <cell r="CB185">
            <v>92.0999999</v>
          </cell>
          <cell r="CC185">
            <v>0</v>
          </cell>
          <cell r="CD185">
            <v>46.04999995</v>
          </cell>
          <cell r="CE185" t="str">
            <v>OECD</v>
          </cell>
          <cell r="CF185">
            <v>1</v>
          </cell>
          <cell r="CG185">
            <v>3.800006701</v>
          </cell>
          <cell r="CH185">
            <v>5.7000100519999997</v>
          </cell>
          <cell r="CI185">
            <v>11.40002009</v>
          </cell>
          <cell r="CJ185">
            <v>3.800006701</v>
          </cell>
          <cell r="CK185">
            <v>36.142350209244817</v>
          </cell>
          <cell r="CL185">
            <v>2.8399236188942765</v>
          </cell>
          <cell r="CM185">
            <v>108.42705050408978</v>
          </cell>
          <cell r="CN185">
            <v>2.3628023646698613</v>
          </cell>
          <cell r="CO185" t="str">
            <v>OECD</v>
          </cell>
          <cell r="CP185">
            <v>1</v>
          </cell>
          <cell r="CQ185">
            <v>9.7296267029999992</v>
          </cell>
          <cell r="CR185">
            <v>2.6139638133347618</v>
          </cell>
          <cell r="CS185">
            <v>25.373705170000001</v>
          </cell>
          <cell r="CT185">
            <v>58.500472860000002</v>
          </cell>
          <cell r="CU185">
            <v>134.42317209999999</v>
          </cell>
          <cell r="CV185">
            <v>1</v>
          </cell>
          <cell r="CW185" t="str">
            <v>alpha,beta-Unsaturated pyridine or pyrimidine</v>
          </cell>
          <cell r="CX185">
            <v>1</v>
          </cell>
          <cell r="CY185" t="str">
            <v>belong to training set</v>
          </cell>
          <cell r="CZ185" t="str">
            <v>Strong sensitiser</v>
          </cell>
          <cell r="DA185">
            <v>1.2865149440000001</v>
          </cell>
          <cell r="DB185" t="str">
            <v>Pred</v>
          </cell>
          <cell r="DC185">
            <v>0.23040037999999999</v>
          </cell>
          <cell r="DD185" t="str">
            <v>Exp</v>
          </cell>
          <cell r="DE185">
            <v>1.86</v>
          </cell>
          <cell r="DF185" t="str">
            <v>POS</v>
          </cell>
        </row>
        <row r="186">
          <cell r="A186" t="str">
            <v>2634-33-5</v>
          </cell>
          <cell r="B186" t="str">
            <v>GR-02-5345-0</v>
          </cell>
          <cell r="C186" t="str">
            <v>1,2-Benzisothiazolin-3-one</v>
          </cell>
          <cell r="D186" t="str">
            <v>2634-33-5</v>
          </cell>
          <cell r="E186">
            <v>151.19</v>
          </cell>
          <cell r="F186">
            <v>2.2999999999999998</v>
          </cell>
          <cell r="G186">
            <v>1.8177952310176924</v>
          </cell>
          <cell r="H186" t="str">
            <v>Moderate</v>
          </cell>
          <cell r="I186">
            <v>1</v>
          </cell>
          <cell r="J186"/>
          <cell r="K186">
            <v>2.2999999999999998</v>
          </cell>
          <cell r="L186">
            <v>1.8177952310176924</v>
          </cell>
          <cell r="M186" t="str">
            <v>Ref 7</v>
          </cell>
          <cell r="N186">
            <v>1</v>
          </cell>
          <cell r="O186" t="str">
            <v>cp</v>
          </cell>
          <cell r="P186">
            <v>1</v>
          </cell>
          <cell r="Q186">
            <v>1</v>
          </cell>
          <cell r="R186" t="str">
            <v>cp</v>
          </cell>
          <cell r="S186">
            <v>1</v>
          </cell>
          <cell r="T186" t="str">
            <v>cp</v>
          </cell>
          <cell r="U186">
            <v>95.821237530000005</v>
          </cell>
          <cell r="V186">
            <v>104.1468417</v>
          </cell>
          <cell r="W186" t="str">
            <v>1060.2</v>
          </cell>
          <cell r="X186">
            <v>2.2049687799266648E-3</v>
          </cell>
          <cell r="Y186">
            <v>7.3300000000000004E-2</v>
          </cell>
          <cell r="Z186">
            <v>23.956810860000001</v>
          </cell>
          <cell r="AA186">
            <v>3.1563340430000002</v>
          </cell>
          <cell r="AB186">
            <v>6.2590657109999999</v>
          </cell>
          <cell r="AC186">
            <v>14.77296361</v>
          </cell>
          <cell r="AD186">
            <v>50.865625540000003</v>
          </cell>
          <cell r="AE186" t="str">
            <v>ok</v>
          </cell>
          <cell r="AF186">
            <v>1.8E-3</v>
          </cell>
          <cell r="AG186">
            <v>1.5653000000020256</v>
          </cell>
          <cell r="AH186"/>
          <cell r="AI186">
            <v>0.23829670216005153</v>
          </cell>
          <cell r="AJ186">
            <v>9.6518331103684751</v>
          </cell>
          <cell r="AK186" t="str">
            <v>over</v>
          </cell>
          <cell r="AL186"/>
          <cell r="AM186"/>
          <cell r="AN186">
            <v>3.1563340430000002</v>
          </cell>
          <cell r="AO186">
            <v>1</v>
          </cell>
          <cell r="AP186" t="str">
            <v>cp</v>
          </cell>
          <cell r="AQ186" t="str">
            <v>2 of 2</v>
          </cell>
          <cell r="AR186">
            <v>6.2590657109999999</v>
          </cell>
          <cell r="AS186" t="str">
            <v>2 of 2</v>
          </cell>
          <cell r="AT186">
            <v>14.77296361</v>
          </cell>
          <cell r="AU186" t="str">
            <v>2 of 2</v>
          </cell>
          <cell r="AV186" t="str">
            <v>ok</v>
          </cell>
          <cell r="AW186">
            <v>50.865625540000003</v>
          </cell>
          <cell r="AX186">
            <v>1.8177952310176924</v>
          </cell>
          <cell r="AY186">
            <v>4.8</v>
          </cell>
          <cell r="AZ186">
            <v>1.498281829659698</v>
          </cell>
          <cell r="BA186">
            <v>1</v>
          </cell>
          <cell r="BB186" t="str">
            <v>1B</v>
          </cell>
          <cell r="BC186">
            <v>2.2049687799266648E-3</v>
          </cell>
          <cell r="BD186">
            <v>7.3300000000000004E-2</v>
          </cell>
          <cell r="BE186">
            <v>7.3300000000000004E-2</v>
          </cell>
          <cell r="BF186">
            <v>-2.6565975553124974</v>
          </cell>
          <cell r="BG186">
            <v>-1.134896025358872</v>
          </cell>
          <cell r="BH186">
            <v>0.49918295947864394</v>
          </cell>
          <cell r="BI186">
            <v>0.79650951103163092</v>
          </cell>
          <cell r="BJ186">
            <v>1.1694676280377532</v>
          </cell>
          <cell r="BK186">
            <v>1.7064243897735047</v>
          </cell>
          <cell r="BL186">
            <v>2.4995843619033322</v>
          </cell>
          <cell r="BM186">
            <v>4.0212858918569578</v>
          </cell>
          <cell r="BN186">
            <v>3.102877031849316</v>
          </cell>
          <cell r="BO186">
            <v>2.8055504802963291</v>
          </cell>
          <cell r="BP186">
            <v>2.4325923632902064</v>
          </cell>
          <cell r="BQ186">
            <v>1.8956356015544551</v>
          </cell>
          <cell r="BR186">
            <v>4.0212858918569578</v>
          </cell>
          <cell r="BS186" t="str">
            <v>updated kinetics</v>
          </cell>
          <cell r="BT186">
            <v>1.8E-3</v>
          </cell>
          <cell r="BU186">
            <v>-2.744727494896694</v>
          </cell>
          <cell r="BV186">
            <v>0</v>
          </cell>
          <cell r="BW186">
            <v>601.85102238506079</v>
          </cell>
          <cell r="BX186">
            <v>1.5653000000020256</v>
          </cell>
          <cell r="BY186" t="str">
            <v>2634-33-5</v>
          </cell>
          <cell r="BZ186" t="str">
            <v>O=C1NSc2ccccc12</v>
          </cell>
          <cell r="CA186">
            <v>1</v>
          </cell>
          <cell r="CB186">
            <v>97.7</v>
          </cell>
          <cell r="CC186">
            <v>9.6999999999999993</v>
          </cell>
          <cell r="CD186">
            <v>53.7</v>
          </cell>
          <cell r="CE186" t="str">
            <v>OECD</v>
          </cell>
          <cell r="CF186">
            <v>1</v>
          </cell>
          <cell r="CG186" t="str">
            <v>NA</v>
          </cell>
          <cell r="CH186">
            <v>0.55000000000000004</v>
          </cell>
          <cell r="CI186">
            <v>1.83</v>
          </cell>
          <cell r="CJ186">
            <v>0.55000000000000004</v>
          </cell>
          <cell r="CK186">
            <v>3.6378067332495534</v>
          </cell>
          <cell r="CL186">
            <v>3.8371003862130788</v>
          </cell>
          <cell r="CM186">
            <v>12.103975130630333</v>
          </cell>
          <cell r="CN186">
            <v>3.3150119859768932</v>
          </cell>
          <cell r="CO186" t="str">
            <v>OECD</v>
          </cell>
          <cell r="CP186">
            <v>1</v>
          </cell>
          <cell r="CQ186">
            <v>3.1560000000000001</v>
          </cell>
          <cell r="CR186">
            <v>3.1029229967905798</v>
          </cell>
          <cell r="CS186">
            <v>14.773</v>
          </cell>
          <cell r="CT186">
            <v>50.87</v>
          </cell>
          <cell r="CU186">
            <v>23.96</v>
          </cell>
          <cell r="CV186">
            <v>1</v>
          </cell>
          <cell r="CW186" t="str">
            <v>Isothiazolinone</v>
          </cell>
          <cell r="CX186">
            <v>1</v>
          </cell>
          <cell r="CY186" t="str">
            <v>belong to training set</v>
          </cell>
          <cell r="CZ186" t="str">
            <v>Strong sensitiser</v>
          </cell>
          <cell r="DA186">
            <v>0.80332320000000002</v>
          </cell>
          <cell r="DB186" t="str">
            <v>Pred</v>
          </cell>
          <cell r="DC186">
            <v>-4.8448914639999998</v>
          </cell>
          <cell r="DD186" t="str">
            <v>Pred</v>
          </cell>
          <cell r="DE186">
            <v>0.65072792499999998</v>
          </cell>
          <cell r="DF186">
            <v>4.8</v>
          </cell>
        </row>
        <row r="187">
          <cell r="A187" t="str">
            <v>111-80-8</v>
          </cell>
          <cell r="B187" t="str">
            <v>GR-01-1528-0</v>
          </cell>
          <cell r="C187" t="str">
            <v>Methyl 2-nonynoate</v>
          </cell>
          <cell r="D187" t="str">
            <v>111-80-8</v>
          </cell>
          <cell r="E187">
            <v>168.23</v>
          </cell>
          <cell r="F187">
            <v>2.5</v>
          </cell>
          <cell r="G187">
            <v>1.8279634362541226</v>
          </cell>
          <cell r="H187" t="str">
            <v>Moderate</v>
          </cell>
          <cell r="I187">
            <v>1</v>
          </cell>
          <cell r="J187"/>
          <cell r="K187">
            <v>2.5</v>
          </cell>
          <cell r="L187">
            <v>1.8279634362541226</v>
          </cell>
          <cell r="M187" t="str">
            <v>Ref 2</v>
          </cell>
          <cell r="N187">
            <v>1</v>
          </cell>
          <cell r="O187" t="str">
            <v>cp</v>
          </cell>
          <cell r="P187">
            <v>1</v>
          </cell>
          <cell r="Q187">
            <v>1</v>
          </cell>
          <cell r="R187" t="str">
            <v>cp</v>
          </cell>
          <cell r="S187">
            <v>1</v>
          </cell>
          <cell r="T187" t="str">
            <v>cp</v>
          </cell>
          <cell r="U187">
            <v>98</v>
          </cell>
          <cell r="V187">
            <v>4.579865023</v>
          </cell>
          <cell r="W187" t="str">
            <v>1077.3</v>
          </cell>
          <cell r="X187">
            <v>2.7166826426584345E-3</v>
          </cell>
          <cell r="Y187">
            <v>3.9761777161114956E-3</v>
          </cell>
          <cell r="Z187">
            <v>33.060343670000002</v>
          </cell>
          <cell r="AA187">
            <v>1.800451348</v>
          </cell>
          <cell r="AB187">
            <v>8.8619167179999998</v>
          </cell>
          <cell r="AC187">
            <v>26.702774829999999</v>
          </cell>
          <cell r="AD187">
            <v>121.8674517</v>
          </cell>
          <cell r="AE187" t="str">
            <v>ok</v>
          </cell>
          <cell r="AF187">
            <v>11.345700000000001</v>
          </cell>
          <cell r="AG187">
            <v>3.0194999999985157</v>
          </cell>
          <cell r="AH187"/>
          <cell r="AI187">
            <v>0.89120976527251838</v>
          </cell>
          <cell r="AJ187">
            <v>2.8051757256447236</v>
          </cell>
          <cell r="AK187" t="str">
            <v>over</v>
          </cell>
          <cell r="AL187">
            <v>2.8202714252093024</v>
          </cell>
          <cell r="AM187">
            <v>1.128108570083721</v>
          </cell>
          <cell r="AN187">
            <v>1.800451348</v>
          </cell>
          <cell r="AO187">
            <v>1</v>
          </cell>
          <cell r="AP187" t="str">
            <v>cp</v>
          </cell>
          <cell r="AQ187" t="str">
            <v>2 of 2</v>
          </cell>
          <cell r="AR187">
            <v>8.8619167179999998</v>
          </cell>
          <cell r="AS187" t="str">
            <v>2 of 2</v>
          </cell>
          <cell r="AT187">
            <v>26.702774829999999</v>
          </cell>
          <cell r="AU187" t="str">
            <v>2 of 2</v>
          </cell>
          <cell r="AV187" t="str">
            <v>ok</v>
          </cell>
          <cell r="AW187">
            <v>121.8674517</v>
          </cell>
          <cell r="AX187">
            <v>1.8279634362541226</v>
          </cell>
          <cell r="AY187" t="str">
            <v>POS</v>
          </cell>
          <cell r="AZ187" t="str">
            <v>POS</v>
          </cell>
          <cell r="BA187">
            <v>1</v>
          </cell>
          <cell r="BB187" t="str">
            <v>1B</v>
          </cell>
          <cell r="BC187">
            <v>2.7166826426584345E-3</v>
          </cell>
          <cell r="BD187">
            <v>3.9761777161114956E-3</v>
          </cell>
          <cell r="BE187">
            <v>3.9761777161114956E-3</v>
          </cell>
          <cell r="BF187">
            <v>-2.5659610920172318</v>
          </cell>
          <cell r="BG187">
            <v>-2.4005342129563823</v>
          </cell>
          <cell r="BH187">
            <v>0.25538139031124185</v>
          </cell>
          <cell r="BI187">
            <v>0.94752766432761815</v>
          </cell>
          <cell r="BJ187">
            <v>1.4265563936020718</v>
          </cell>
          <cell r="BK187">
            <v>2.0858877299450853</v>
          </cell>
          <cell r="BL187">
            <v>2.5902208251985979</v>
          </cell>
          <cell r="BM187">
            <v>2.7556477042594474</v>
          </cell>
          <cell r="BN187">
            <v>3.346678601016718</v>
          </cell>
          <cell r="BO187">
            <v>2.6545323270003416</v>
          </cell>
          <cell r="BP187">
            <v>2.1755035977258883</v>
          </cell>
          <cell r="BQ187">
            <v>1.5161722613828745</v>
          </cell>
          <cell r="BR187">
            <v>2.7556477042594474</v>
          </cell>
          <cell r="BT187">
            <v>11.345700000000001</v>
          </cell>
          <cell r="BU187">
            <v>1.0548312958806241</v>
          </cell>
          <cell r="BV187">
            <v>5.4831295880624076E-2</v>
          </cell>
          <cell r="BW187">
            <v>497.70302023971453</v>
          </cell>
          <cell r="BX187">
            <v>3.0194999999985157</v>
          </cell>
          <cell r="BY187" t="str">
            <v>111-80-8</v>
          </cell>
          <cell r="BZ187" t="str">
            <v>CCCCCCC#CC(=O)OC</v>
          </cell>
          <cell r="CA187">
            <v>1</v>
          </cell>
          <cell r="CB187">
            <v>100</v>
          </cell>
          <cell r="CC187">
            <v>3.2</v>
          </cell>
          <cell r="CD187">
            <v>51.6</v>
          </cell>
          <cell r="CE187" t="str">
            <v>OECD</v>
          </cell>
          <cell r="CF187">
            <v>1</v>
          </cell>
          <cell r="CG187">
            <v>91.8</v>
          </cell>
          <cell r="CH187" t="str">
            <v>NA</v>
          </cell>
          <cell r="CI187">
            <v>191.7</v>
          </cell>
          <cell r="CJ187">
            <v>91.8</v>
          </cell>
          <cell r="CK187">
            <v>545.68150746002505</v>
          </cell>
          <cell r="CL187">
            <v>1.6610007723969553</v>
          </cell>
          <cell r="CM187">
            <v>1139.5113832253462</v>
          </cell>
          <cell r="CN187">
            <v>1.3412213407201352</v>
          </cell>
          <cell r="CO187" t="str">
            <v>OECD</v>
          </cell>
          <cell r="CP187">
            <v>1</v>
          </cell>
          <cell r="CQ187">
            <v>1.8</v>
          </cell>
          <cell r="CR187">
            <v>3.3467874862246565</v>
          </cell>
          <cell r="CS187">
            <v>26.7</v>
          </cell>
          <cell r="CT187">
            <v>121.87</v>
          </cell>
          <cell r="CU187">
            <v>33.06</v>
          </cell>
          <cell r="CV187">
            <v>1</v>
          </cell>
          <cell r="CW187" t="str">
            <v>alpha,beta-Unsaturated ester or precursor</v>
          </cell>
          <cell r="CX187">
            <v>1</v>
          </cell>
          <cell r="CY187" t="str">
            <v>belong to training set</v>
          </cell>
          <cell r="CZ187" t="str">
            <v>Strong sensitiser</v>
          </cell>
          <cell r="DA187">
            <v>2.9302585919999999</v>
          </cell>
          <cell r="DB187" t="str">
            <v>Pred</v>
          </cell>
          <cell r="DC187">
            <v>-0.46252513499999998</v>
          </cell>
          <cell r="DD187" t="str">
            <v>Pred</v>
          </cell>
          <cell r="DE187">
            <v>2.1345208019999999</v>
          </cell>
          <cell r="DF187" t="str">
            <v>POS</v>
          </cell>
        </row>
        <row r="188">
          <cell r="A188" t="str">
            <v/>
          </cell>
          <cell r="B188" t="str">
            <v>GR-87-6249-1</v>
          </cell>
          <cell r="C188" t="str">
            <v>2-(2-Phenoxyethyl)oxirane</v>
          </cell>
          <cell r="D188" t="str">
            <v/>
          </cell>
          <cell r="E188">
            <v>164.2</v>
          </cell>
          <cell r="F188">
            <v>2.2000000000000002</v>
          </cell>
          <cell r="G188">
            <v>1.8729504719612158</v>
          </cell>
          <cell r="H188" t="str">
            <v>moderate</v>
          </cell>
          <cell r="I188">
            <v>1</v>
          </cell>
          <cell r="J188"/>
          <cell r="K188" t="str">
            <v>2.2</v>
          </cell>
          <cell r="L188">
            <v>1.8729504719612158</v>
          </cell>
          <cell r="M188" t="str">
            <v>Ref28</v>
          </cell>
          <cell r="N188">
            <v>1</v>
          </cell>
          <cell r="O188" t="str">
            <v>cp</v>
          </cell>
          <cell r="P188">
            <v>1</v>
          </cell>
          <cell r="Q188">
            <v>1</v>
          </cell>
          <cell r="R188" t="str">
            <v>cp</v>
          </cell>
          <cell r="S188">
            <v>1</v>
          </cell>
          <cell r="T188" t="str">
            <v>cp</v>
          </cell>
          <cell r="U188">
            <v>67</v>
          </cell>
          <cell r="V188">
            <v>5</v>
          </cell>
          <cell r="W188" t="str">
            <v>1073.4</v>
          </cell>
          <cell r="X188">
            <v>7.6990460036222995E-4</v>
          </cell>
          <cell r="Y188">
            <v>7.6990460036222995E-4</v>
          </cell>
          <cell r="Z188">
            <v>67.7</v>
          </cell>
          <cell r="AA188">
            <v>57.1</v>
          </cell>
          <cell r="AB188">
            <v>83.9</v>
          </cell>
          <cell r="AC188">
            <v>122.8</v>
          </cell>
          <cell r="AD188">
            <v>279</v>
          </cell>
          <cell r="AE188" t="str">
            <v>ok</v>
          </cell>
          <cell r="AF188">
            <v>7.0260999999999996</v>
          </cell>
          <cell r="AG188">
            <v>2.0150000000030559</v>
          </cell>
          <cell r="AH188"/>
          <cell r="AI188">
            <v>4.549816474631637</v>
          </cell>
          <cell r="AJ188">
            <v>2.0680983975598348</v>
          </cell>
          <cell r="AK188" t="str">
            <v>under</v>
          </cell>
          <cell r="AL188">
            <v>1.1330584204931435</v>
          </cell>
          <cell r="AM188">
            <v>1.9416474563089956</v>
          </cell>
          <cell r="AN188">
            <v>57.1</v>
          </cell>
          <cell r="AO188">
            <v>1</v>
          </cell>
          <cell r="AP188" t="str">
            <v>cp</v>
          </cell>
          <cell r="AQ188" t="str">
            <v>3 of 3</v>
          </cell>
          <cell r="AR188">
            <v>83.9</v>
          </cell>
          <cell r="AS188" t="str">
            <v>3 of 3</v>
          </cell>
          <cell r="AT188">
            <v>122.8</v>
          </cell>
          <cell r="AU188" t="str">
            <v>3 of 3</v>
          </cell>
          <cell r="AV188" t="str">
            <v>ok</v>
          </cell>
          <cell r="AW188">
            <v>279</v>
          </cell>
          <cell r="AX188">
            <v>1.8729504719612158</v>
          </cell>
          <cell r="BA188">
            <v>1</v>
          </cell>
          <cell r="BB188" t="str">
            <v>1B</v>
          </cell>
          <cell r="BC188">
            <v>7.6990460036222995E-4</v>
          </cell>
          <cell r="BE188">
            <v>7.6990460036222995E-4</v>
          </cell>
          <cell r="BF188">
            <v>-3.1135630853509784</v>
          </cell>
          <cell r="BG188">
            <v>-3.1135630853509784</v>
          </cell>
          <cell r="BH188">
            <v>1.7566361082458481</v>
          </cell>
          <cell r="BI188">
            <v>1.9237619608287002</v>
          </cell>
          <cell r="BJ188">
            <v>2.089198366805149</v>
          </cell>
          <cell r="BK188">
            <v>2.4456042032735974</v>
          </cell>
          <cell r="BL188">
            <v>2.0426188318648513</v>
          </cell>
          <cell r="BM188">
            <v>2.0426188318648513</v>
          </cell>
          <cell r="BN188">
            <v>1.8454238830821117</v>
          </cell>
          <cell r="BO188">
            <v>1.6782980304992596</v>
          </cell>
          <cell r="BP188">
            <v>1.5128616245228108</v>
          </cell>
          <cell r="BQ188">
            <v>1.1564557880543624</v>
          </cell>
          <cell r="BR188">
            <v>2.0426188318648513</v>
          </cell>
          <cell r="BT188">
            <v>7.0260999999999996</v>
          </cell>
          <cell r="BU188">
            <v>0.84671432665998214</v>
          </cell>
          <cell r="BV188">
            <v>0</v>
          </cell>
          <cell r="BW188">
            <v>511.54794606147334</v>
          </cell>
          <cell r="BX188">
            <v>2.0150000000030559</v>
          </cell>
          <cell r="BZ188" t="str">
            <v>C1(OCCC2CO2)=CC=CC=C1</v>
          </cell>
          <cell r="CA188"/>
          <cell r="CE188"/>
          <cell r="CF188"/>
          <cell r="CL188"/>
          <cell r="CN188"/>
          <cell r="CO188"/>
          <cell r="DF188"/>
        </row>
        <row r="189">
          <cell r="A189" t="str">
            <v>118-58-1</v>
          </cell>
          <cell r="B189" t="str">
            <v>GR-84-4241-0</v>
          </cell>
          <cell r="C189" t="str">
            <v>Benzyl salicylate</v>
          </cell>
          <cell r="D189" t="str">
            <v>118-58-1</v>
          </cell>
          <cell r="E189">
            <v>228.24</v>
          </cell>
          <cell r="F189">
            <v>2.9</v>
          </cell>
          <cell r="G189">
            <v>1.8959937607500639</v>
          </cell>
          <cell r="H189" t="str">
            <v>Moderate</v>
          </cell>
          <cell r="I189">
            <v>1</v>
          </cell>
          <cell r="J189" t="str">
            <v>negative human tests</v>
          </cell>
          <cell r="K189" t="str">
            <v>2.9</v>
          </cell>
          <cell r="L189">
            <v>1.8959937607500639</v>
          </cell>
          <cell r="M189" t="str">
            <v>RIFM DB</v>
          </cell>
          <cell r="N189">
            <v>0</v>
          </cell>
          <cell r="O189" t="str">
            <v>fn</v>
          </cell>
          <cell r="P189">
            <v>1</v>
          </cell>
          <cell r="Q189">
            <v>1</v>
          </cell>
          <cell r="R189" t="str">
            <v>cp</v>
          </cell>
          <cell r="S189">
            <v>1</v>
          </cell>
          <cell r="T189" t="str">
            <v>cp</v>
          </cell>
          <cell r="U189">
            <v>1</v>
          </cell>
          <cell r="V189">
            <v>3.4114048970000002</v>
          </cell>
          <cell r="W189" t="str">
            <v>no Adduct</v>
          </cell>
          <cell r="X189">
            <v>6.9793998982649348E-6</v>
          </cell>
          <cell r="Y189">
            <v>6.9793998982649348E-6</v>
          </cell>
          <cell r="Z189">
            <v>5.5060005370000003</v>
          </cell>
          <cell r="AA189">
            <v>8.4219861199999997</v>
          </cell>
          <cell r="AB189">
            <v>18.709403420000001</v>
          </cell>
          <cell r="AC189">
            <v>40.882553440000002</v>
          </cell>
          <cell r="AD189">
            <v>110.97659400000001</v>
          </cell>
          <cell r="AE189" t="str">
            <v>ok</v>
          </cell>
          <cell r="AF189">
            <v>1.5E-3</v>
          </cell>
          <cell r="AG189">
            <v>2.6090000000040163</v>
          </cell>
          <cell r="AH189"/>
          <cell r="AI189">
            <v>18.860107547223084</v>
          </cell>
          <cell r="AJ189">
            <v>6.5034853611114078</v>
          </cell>
          <cell r="AK189" t="str">
            <v>under</v>
          </cell>
          <cell r="AL189"/>
          <cell r="AM189"/>
          <cell r="AN189">
            <v>8.4219861199999997</v>
          </cell>
          <cell r="AO189">
            <v>1</v>
          </cell>
          <cell r="AP189" t="str">
            <v>cp</v>
          </cell>
          <cell r="AQ189" t="str">
            <v>2 of 2</v>
          </cell>
          <cell r="AR189">
            <v>18.709403420000001</v>
          </cell>
          <cell r="AS189" t="str">
            <v>2 of 2</v>
          </cell>
          <cell r="AT189">
            <v>40.882553440000002</v>
          </cell>
          <cell r="AU189" t="str">
            <v>2 of 2</v>
          </cell>
          <cell r="AV189" t="str">
            <v>ok</v>
          </cell>
          <cell r="AW189">
            <v>110.97659400000001</v>
          </cell>
          <cell r="AX189">
            <v>1.8959937607500639</v>
          </cell>
          <cell r="AY189">
            <v>2.9</v>
          </cell>
          <cell r="AZ189">
            <v>1.8959937607500639</v>
          </cell>
          <cell r="BA189">
            <v>1</v>
          </cell>
          <cell r="BB189" t="str">
            <v>1B</v>
          </cell>
          <cell r="BC189">
            <v>6.9793998982649348E-6</v>
          </cell>
          <cell r="BE189">
            <v>6.9793998982649348E-6</v>
          </cell>
          <cell r="BF189">
            <v>-5.1561819172158261</v>
          </cell>
          <cell r="BG189">
            <v>-5.1561819172158261</v>
          </cell>
          <cell r="BH189">
            <v>0.92541452133829805</v>
          </cell>
          <cell r="BI189">
            <v>1.2720599395292591</v>
          </cell>
          <cell r="BJ189">
            <v>1.6115380131117332</v>
          </cell>
          <cell r="BK189">
            <v>2.0452313916828286</v>
          </cell>
          <cell r="BL189">
            <v>0</v>
          </cell>
          <cell r="BM189">
            <v>0</v>
          </cell>
          <cell r="BN189">
            <v>2.676645469989662</v>
          </cell>
          <cell r="BO189">
            <v>2.3300000517987005</v>
          </cell>
          <cell r="BP189">
            <v>1.9905219782162267</v>
          </cell>
          <cell r="BQ189">
            <v>1.5568285996451312</v>
          </cell>
          <cell r="BR189">
            <v>0</v>
          </cell>
          <cell r="BT189">
            <v>1.5E-3</v>
          </cell>
          <cell r="BU189">
            <v>-2.8239087409443187</v>
          </cell>
          <cell r="BV189">
            <v>0</v>
          </cell>
          <cell r="BW189">
            <v>628.03528000041842</v>
          </cell>
          <cell r="BX189">
            <v>2.6090000000040163</v>
          </cell>
          <cell r="BY189" t="str">
            <v>118-58-1</v>
          </cell>
          <cell r="BZ189" t="str">
            <v>Oc1ccccc1C(=O)OCc2ccccc2</v>
          </cell>
          <cell r="CA189">
            <v>0</v>
          </cell>
          <cell r="CB189">
            <v>3.8</v>
          </cell>
          <cell r="CC189">
            <v>1.5</v>
          </cell>
          <cell r="CD189">
            <v>2.65</v>
          </cell>
          <cell r="CE189" t="str">
            <v>OECD</v>
          </cell>
          <cell r="CF189">
            <v>0</v>
          </cell>
          <cell r="CG189" t="str">
            <v>NA</v>
          </cell>
          <cell r="CH189" t="str">
            <v>NA</v>
          </cell>
          <cell r="CI189">
            <v>38</v>
          </cell>
          <cell r="CJ189" t="str">
            <v>Inf</v>
          </cell>
          <cell r="CK189">
            <v>25000</v>
          </cell>
          <cell r="CL189">
            <v>0</v>
          </cell>
          <cell r="CM189">
            <v>166.49141254819489</v>
          </cell>
          <cell r="CN189">
            <v>2.1765481707042471</v>
          </cell>
          <cell r="CO189" t="str">
            <v>OECD</v>
          </cell>
          <cell r="CP189">
            <v>1</v>
          </cell>
          <cell r="CQ189">
            <v>8.4220000000000006</v>
          </cell>
          <cell r="CR189">
            <v>2.676644754243716</v>
          </cell>
          <cell r="CS189">
            <v>40.881999999999998</v>
          </cell>
          <cell r="CT189">
            <v>110.98</v>
          </cell>
          <cell r="CU189">
            <v>5.51</v>
          </cell>
          <cell r="CV189">
            <v>1</v>
          </cell>
          <cell r="CW189" t="str">
            <v>Benzyl ester</v>
          </cell>
          <cell r="CX189">
            <v>1</v>
          </cell>
          <cell r="CY189" t="str">
            <v>belong to training set</v>
          </cell>
          <cell r="CZ189" t="str">
            <v>Strong sensitiser</v>
          </cell>
          <cell r="DA189">
            <v>3.1062192030000002</v>
          </cell>
          <cell r="DB189" t="str">
            <v>Pred</v>
          </cell>
          <cell r="DC189">
            <v>-6.1921813869999998</v>
          </cell>
          <cell r="DD189" t="str">
            <v>Pred</v>
          </cell>
          <cell r="DE189">
            <v>1.4042291929999999</v>
          </cell>
          <cell r="DF189">
            <v>2.9</v>
          </cell>
        </row>
        <row r="190">
          <cell r="A190" t="str">
            <v>141-05-9</v>
          </cell>
          <cell r="B190" t="str">
            <v>GR-55-0198-0</v>
          </cell>
          <cell r="C190" t="str">
            <v>Diethyl maleate</v>
          </cell>
          <cell r="D190" t="str">
            <v>141-05-9</v>
          </cell>
          <cell r="E190">
            <v>172.18</v>
          </cell>
          <cell r="F190">
            <v>2.1</v>
          </cell>
          <cell r="G190">
            <v>1.9137634087479201</v>
          </cell>
          <cell r="H190" t="str">
            <v>Moderate</v>
          </cell>
          <cell r="I190">
            <v>1</v>
          </cell>
          <cell r="J190"/>
          <cell r="K190">
            <v>2.1</v>
          </cell>
          <cell r="L190">
            <v>1.9137634087479201</v>
          </cell>
          <cell r="M190" t="str">
            <v>Ref 25</v>
          </cell>
          <cell r="N190">
            <v>1</v>
          </cell>
          <cell r="O190" t="str">
            <v>cp</v>
          </cell>
          <cell r="P190">
            <v>1</v>
          </cell>
          <cell r="Q190">
            <v>1</v>
          </cell>
          <cell r="R190" t="str">
            <v>cp</v>
          </cell>
          <cell r="S190">
            <v>1</v>
          </cell>
          <cell r="T190" t="str">
            <v>cp</v>
          </cell>
          <cell r="U190">
            <v>98</v>
          </cell>
          <cell r="V190">
            <v>-3.886834581</v>
          </cell>
          <cell r="W190" t="str">
            <v>1081.3</v>
          </cell>
          <cell r="X190">
            <v>2.7166826426584345E-3</v>
          </cell>
          <cell r="Y190">
            <v>1.0963181978014162E-2</v>
          </cell>
          <cell r="Z190">
            <v>60.734937129999999</v>
          </cell>
          <cell r="AA190">
            <v>9.3675871950000005</v>
          </cell>
          <cell r="AB190">
            <v>35.233766699999997</v>
          </cell>
          <cell r="AC190">
            <v>82.847227290000006</v>
          </cell>
          <cell r="AD190">
            <v>361.09399239999999</v>
          </cell>
          <cell r="AE190" t="str">
            <v>ok</v>
          </cell>
          <cell r="AF190">
            <v>25.464600000000001</v>
          </cell>
          <cell r="AG190">
            <v>0.84239999999772408</v>
          </cell>
          <cell r="AH190"/>
          <cell r="AI190">
            <v>1.4214194138080192</v>
          </cell>
          <cell r="AJ190">
            <v>1.4773964528696328</v>
          </cell>
          <cell r="AK190" t="str">
            <v>over</v>
          </cell>
          <cell r="AL190">
            <v>5.0361546626475198</v>
          </cell>
          <cell r="AM190">
            <v>2.3981688869750095</v>
          </cell>
          <cell r="AN190">
            <v>9.3675871950000005</v>
          </cell>
          <cell r="AO190">
            <v>1</v>
          </cell>
          <cell r="AP190" t="str">
            <v>cp</v>
          </cell>
          <cell r="AQ190" t="str">
            <v>4 of 4</v>
          </cell>
          <cell r="AR190">
            <v>35.233766699999997</v>
          </cell>
          <cell r="AS190" t="str">
            <v>4 of 4</v>
          </cell>
          <cell r="AT190">
            <v>82.847227290000006</v>
          </cell>
          <cell r="AU190" t="str">
            <v>4 of 4</v>
          </cell>
          <cell r="AV190" t="str">
            <v>ok</v>
          </cell>
          <cell r="AW190">
            <v>361.09399239999999</v>
          </cell>
          <cell r="AX190">
            <v>1.9137634087479201</v>
          </cell>
          <cell r="AY190">
            <v>2.1</v>
          </cell>
          <cell r="AZ190">
            <v>1.9137634087479201</v>
          </cell>
          <cell r="BA190">
            <v>1</v>
          </cell>
          <cell r="BB190" t="str">
            <v>1B</v>
          </cell>
          <cell r="BC190">
            <v>2.7166826426584345E-3</v>
          </cell>
          <cell r="BD190">
            <v>1.0963181978014162E-2</v>
          </cell>
          <cell r="BE190">
            <v>1.0963181978014162E-2</v>
          </cell>
          <cell r="BF190">
            <v>-2.5659610920172318</v>
          </cell>
          <cell r="BG190">
            <v>-1.9600633769713038</v>
          </cell>
          <cell r="BH190">
            <v>0.9716277442671547</v>
          </cell>
          <cell r="BI190">
            <v>1.5469590743359523</v>
          </cell>
          <cell r="BJ190">
            <v>1.918277978140954</v>
          </cell>
          <cell r="BK190">
            <v>2.5576202630343228</v>
          </cell>
          <cell r="BL190">
            <v>2.5902208251985979</v>
          </cell>
          <cell r="BM190">
            <v>3.1961185402445258</v>
          </cell>
          <cell r="BN190">
            <v>2.630432247060805</v>
          </cell>
          <cell r="BO190">
            <v>2.0551009169920076</v>
          </cell>
          <cell r="BP190">
            <v>1.6837820131870058</v>
          </cell>
          <cell r="BQ190">
            <v>1.0444397282936371</v>
          </cell>
          <cell r="BR190">
            <v>3.1961185402445258</v>
          </cell>
          <cell r="BT190">
            <v>25.464600000000001</v>
          </cell>
          <cell r="BU190">
            <v>1.4059368586328669</v>
          </cell>
          <cell r="BV190">
            <v>0.40593685863286688</v>
          </cell>
          <cell r="BW190">
            <v>494.67764838039875</v>
          </cell>
          <cell r="BX190">
            <v>0.84239999999772408</v>
          </cell>
          <cell r="BY190" t="str">
            <v>141-05-9</v>
          </cell>
          <cell r="BZ190" t="str">
            <v>CCOC(=O)C=CC(=O)OCC</v>
          </cell>
          <cell r="CA190">
            <v>1</v>
          </cell>
          <cell r="CB190">
            <v>100</v>
          </cell>
          <cell r="CC190">
            <v>85.5</v>
          </cell>
          <cell r="CD190">
            <v>92.75</v>
          </cell>
          <cell r="CE190" t="str">
            <v>OECD</v>
          </cell>
          <cell r="CF190">
            <v>1</v>
          </cell>
          <cell r="CG190">
            <v>64</v>
          </cell>
          <cell r="CH190" t="str">
            <v>NA</v>
          </cell>
          <cell r="CI190">
            <v>120</v>
          </cell>
          <cell r="CJ190">
            <v>64</v>
          </cell>
          <cell r="CK190">
            <v>371.70403066558254</v>
          </cell>
          <cell r="CL190">
            <v>1.8277427381699898</v>
          </cell>
          <cell r="CM190">
            <v>696.94505749796724</v>
          </cell>
          <cell r="CN190">
            <v>1.5547414661062517</v>
          </cell>
          <cell r="CO190" t="str">
            <v>OECD</v>
          </cell>
          <cell r="CP190">
            <v>1</v>
          </cell>
          <cell r="CQ190">
            <v>9.3680000000000003</v>
          </cell>
          <cell r="CR190">
            <v>2.6304131092636558</v>
          </cell>
          <cell r="CS190">
            <v>82.846999999999994</v>
          </cell>
          <cell r="CT190">
            <v>361.09</v>
          </cell>
          <cell r="CU190">
            <v>60.73</v>
          </cell>
          <cell r="CV190">
            <v>1</v>
          </cell>
          <cell r="CW190" t="str">
            <v>alpha,beta-Unsaturated ester or precursor</v>
          </cell>
          <cell r="CX190">
            <v>1</v>
          </cell>
          <cell r="CZ190" t="str">
            <v>Strong sensitiser</v>
          </cell>
          <cell r="DA190">
            <v>0.81948190499999995</v>
          </cell>
          <cell r="DB190" t="str">
            <v>Pred</v>
          </cell>
          <cell r="DC190">
            <v>-0.97879829299999999</v>
          </cell>
          <cell r="DD190" t="str">
            <v>Exp</v>
          </cell>
          <cell r="DE190">
            <v>0.42787620100000001</v>
          </cell>
          <cell r="DF190">
            <v>2.1</v>
          </cell>
        </row>
        <row r="191">
          <cell r="A191" t="str">
            <v>2835-99-6</v>
          </cell>
          <cell r="B191" t="str">
            <v>GR-87-5846-1</v>
          </cell>
          <cell r="C191" t="str">
            <v>4-Amino-m-cresol</v>
          </cell>
          <cell r="D191" t="str">
            <v>2835-99-6</v>
          </cell>
          <cell r="E191">
            <v>123.15</v>
          </cell>
          <cell r="F191">
            <v>1.5</v>
          </cell>
          <cell r="G191">
            <v>1.9143431571194409</v>
          </cell>
          <cell r="H191" t="str">
            <v>moderate</v>
          </cell>
          <cell r="I191">
            <v>1</v>
          </cell>
          <cell r="J191"/>
          <cell r="K191">
            <v>1.5</v>
          </cell>
          <cell r="L191">
            <v>1.9143431571194409</v>
          </cell>
          <cell r="M191" t="str">
            <v>Ref 3</v>
          </cell>
          <cell r="N191">
            <v>1</v>
          </cell>
          <cell r="O191" t="str">
            <v>cp</v>
          </cell>
          <cell r="P191">
            <v>1</v>
          </cell>
          <cell r="Q191">
            <v>1</v>
          </cell>
          <cell r="R191" t="str">
            <v>cp</v>
          </cell>
          <cell r="S191">
            <v>1</v>
          </cell>
          <cell r="T191" t="str">
            <v>cp</v>
          </cell>
          <cell r="U191">
            <v>93</v>
          </cell>
          <cell r="V191">
            <v>1</v>
          </cell>
          <cell r="W191" t="str">
            <v>P1:957.2; P2:1027.2</v>
          </cell>
          <cell r="X191">
            <v>1.8467083589810958E-3</v>
          </cell>
          <cell r="Y191">
            <v>6.2340209443537603E-2</v>
          </cell>
          <cell r="Z191">
            <v>7.6085345990000004</v>
          </cell>
          <cell r="AA191">
            <v>5.2775490789999999</v>
          </cell>
          <cell r="AB191">
            <v>11.012345740000001</v>
          </cell>
          <cell r="AC191">
            <v>17.924647230000001</v>
          </cell>
          <cell r="AD191">
            <v>77.674943029999994</v>
          </cell>
          <cell r="AE191" t="str">
            <v>ok</v>
          </cell>
          <cell r="AF191">
            <v>0.4133</v>
          </cell>
          <cell r="AG191">
            <v>1.0790000000015425</v>
          </cell>
          <cell r="AH191"/>
          <cell r="AI191">
            <v>0.26008774793607686</v>
          </cell>
          <cell r="AJ191">
            <v>5.7672843565420973</v>
          </cell>
          <cell r="AK191" t="str">
            <v>over</v>
          </cell>
          <cell r="AL191">
            <v>0.19542100661648024</v>
          </cell>
          <cell r="AM191">
            <v>7.6757357152693251</v>
          </cell>
          <cell r="AN191">
            <v>5.2775490789999999</v>
          </cell>
          <cell r="AO191">
            <v>1</v>
          </cell>
          <cell r="AP191" t="str">
            <v>cp</v>
          </cell>
          <cell r="AQ191" t="str">
            <v>2 of 2</v>
          </cell>
          <cell r="AR191">
            <v>11.012345740000001</v>
          </cell>
          <cell r="AS191" t="str">
            <v>2 of 2</v>
          </cell>
          <cell r="AT191">
            <v>17.924647230000001</v>
          </cell>
          <cell r="AU191" t="str">
            <v>2 of 2</v>
          </cell>
          <cell r="AV191" t="str">
            <v>ok</v>
          </cell>
          <cell r="AW191">
            <v>77.674943029999994</v>
          </cell>
          <cell r="AX191">
            <v>1.9143431571194409</v>
          </cell>
          <cell r="AY191">
            <v>1.8</v>
          </cell>
          <cell r="AZ191">
            <v>1.835161911071816</v>
          </cell>
          <cell r="BA191">
            <v>1</v>
          </cell>
          <cell r="BB191" t="str">
            <v>1A</v>
          </cell>
          <cell r="BC191">
            <v>1.8467083589810958E-3</v>
          </cell>
          <cell r="BD191">
            <v>6.2340209443537603E-2</v>
          </cell>
          <cell r="BE191">
            <v>6.2340209443537603E-2</v>
          </cell>
          <cell r="BF191">
            <v>-2.7336016850069194</v>
          </cell>
          <cell r="BG191">
            <v>-1.2052317429635766</v>
          </cell>
          <cell r="BH191">
            <v>0.72243228075558563</v>
          </cell>
          <cell r="BI191">
            <v>1.0418798379026468</v>
          </cell>
          <cell r="BJ191">
            <v>1.2534506171949578</v>
          </cell>
          <cell r="BK191">
            <v>1.8902809433976819</v>
          </cell>
          <cell r="BL191">
            <v>2.4225802322089103</v>
          </cell>
          <cell r="BM191">
            <v>3.9509501742522533</v>
          </cell>
          <cell r="BN191">
            <v>2.8796277105723744</v>
          </cell>
          <cell r="BO191">
            <v>2.5601801534253132</v>
          </cell>
          <cell r="BP191">
            <v>2.3486093741330021</v>
          </cell>
          <cell r="BQ191">
            <v>1.7117790479302779</v>
          </cell>
          <cell r="BR191">
            <v>3.9509501742522533</v>
          </cell>
          <cell r="BS191" t="str">
            <v>updated kinetics</v>
          </cell>
          <cell r="BT191">
            <v>0.4133</v>
          </cell>
          <cell r="BU191">
            <v>-0.3837345947182918</v>
          </cell>
          <cell r="BV191">
            <v>0</v>
          </cell>
          <cell r="BW191">
            <v>532.46260897535831</v>
          </cell>
          <cell r="BX191">
            <v>1.0790000000015425</v>
          </cell>
          <cell r="BY191" t="str">
            <v>2835-99-6</v>
          </cell>
          <cell r="BZ191" t="str">
            <v>CC1=CC(=CC=C1N)O</v>
          </cell>
          <cell r="CA191">
            <v>1</v>
          </cell>
          <cell r="CB191">
            <v>90</v>
          </cell>
          <cell r="CC191">
            <v>28.800003100000001</v>
          </cell>
          <cell r="CD191">
            <v>59.400001549999999</v>
          </cell>
          <cell r="CE191" t="str">
            <v>OECD</v>
          </cell>
          <cell r="CF191">
            <v>1</v>
          </cell>
          <cell r="CG191">
            <v>18.000068209999998</v>
          </cell>
          <cell r="CH191">
            <v>11.50004363</v>
          </cell>
          <cell r="CI191">
            <v>19.200071879999999</v>
          </cell>
          <cell r="CJ191">
            <v>11.50004363</v>
          </cell>
          <cell r="CK191">
            <v>93.382408688591141</v>
          </cell>
          <cell r="CL191">
            <v>2.4276749368211741</v>
          </cell>
          <cell r="CM191">
            <v>155.90801364190011</v>
          </cell>
          <cell r="CN191">
            <v>2.2050715702566865</v>
          </cell>
          <cell r="CO191" t="str">
            <v>OECD</v>
          </cell>
          <cell r="CP191">
            <v>1</v>
          </cell>
          <cell r="CQ191">
            <v>5.2775490789999999</v>
          </cell>
          <cell r="CR191">
            <v>2.8796277105723771</v>
          </cell>
          <cell r="CS191">
            <v>17.924647230000001</v>
          </cell>
          <cell r="CT191">
            <v>77.674943029999994</v>
          </cell>
          <cell r="CU191">
            <v>7.6085345990000004</v>
          </cell>
          <cell r="CV191">
            <v>1</v>
          </cell>
          <cell r="CW191" t="str">
            <v>Amino- or hydroxy-aniline</v>
          </cell>
          <cell r="CX191">
            <v>1</v>
          </cell>
          <cell r="CY191" t="str">
            <v>belong to training set</v>
          </cell>
          <cell r="CZ191" t="str">
            <v>Non sensitiser</v>
          </cell>
          <cell r="DA191">
            <v>1.2866191730000001</v>
          </cell>
          <cell r="DB191" t="str">
            <v>Pred</v>
          </cell>
          <cell r="DC191">
            <v>-3.105992165</v>
          </cell>
          <cell r="DD191" t="str">
            <v>Pred</v>
          </cell>
          <cell r="DE191">
            <v>1.016013265</v>
          </cell>
          <cell r="DF191">
            <v>1.8</v>
          </cell>
        </row>
        <row r="192">
          <cell r="A192" t="str">
            <v>818-61-1</v>
          </cell>
          <cell r="B192" t="str">
            <v>GR-87-1792-0</v>
          </cell>
          <cell r="C192" t="str">
            <v>2-Hydroxy-ethyl-acrylate</v>
          </cell>
          <cell r="D192" t="str">
            <v>818-61-1</v>
          </cell>
          <cell r="E192">
            <v>116.12</v>
          </cell>
          <cell r="F192">
            <v>1.4</v>
          </cell>
          <cell r="G192">
            <v>1.9187789914813982</v>
          </cell>
          <cell r="H192" t="str">
            <v>Moderate</v>
          </cell>
          <cell r="I192">
            <v>1</v>
          </cell>
          <cell r="J192"/>
          <cell r="K192">
            <v>1.4</v>
          </cell>
          <cell r="L192">
            <v>1.9187789914813982</v>
          </cell>
          <cell r="M192" t="str">
            <v>Ref 25</v>
          </cell>
          <cell r="N192">
            <v>1</v>
          </cell>
          <cell r="O192" t="str">
            <v>cp</v>
          </cell>
          <cell r="P192">
            <v>1</v>
          </cell>
          <cell r="Q192">
            <v>1</v>
          </cell>
          <cell r="R192" t="str">
            <v>cp</v>
          </cell>
          <cell r="S192">
            <v>1</v>
          </cell>
          <cell r="T192" t="str">
            <v>cp</v>
          </cell>
          <cell r="U192">
            <v>98.352621560000003</v>
          </cell>
          <cell r="V192">
            <v>-4.872662923</v>
          </cell>
          <cell r="W192" t="str">
            <v>1025.3</v>
          </cell>
          <cell r="X192">
            <v>2.8513784623873488E-3</v>
          </cell>
          <cell r="Y192">
            <v>6.6486718523740496E-2</v>
          </cell>
          <cell r="Z192">
            <v>54.850886119999998</v>
          </cell>
          <cell r="AA192">
            <v>32.272215459999998</v>
          </cell>
          <cell r="AB192">
            <v>59.467789940000003</v>
          </cell>
          <cell r="AC192">
            <v>92.918927659999994</v>
          </cell>
          <cell r="AD192">
            <v>207.1714542</v>
          </cell>
          <cell r="AE192" t="str">
            <v>ok</v>
          </cell>
          <cell r="AF192">
            <v>18.665099999999999</v>
          </cell>
          <cell r="AG192">
            <v>-0.20999999344348907</v>
          </cell>
          <cell r="AH192"/>
          <cell r="AI192">
            <v>0.53675898064796501</v>
          </cell>
          <cell r="AJ192">
            <v>2.6082469981404826</v>
          </cell>
          <cell r="AK192" t="str">
            <v>over</v>
          </cell>
          <cell r="AL192">
            <v>2.7553181393286956</v>
          </cell>
          <cell r="AM192">
            <v>1.9680843852347827</v>
          </cell>
          <cell r="AN192">
            <v>32.272215459999998</v>
          </cell>
          <cell r="AO192">
            <v>1</v>
          </cell>
          <cell r="AP192" t="str">
            <v>cp</v>
          </cell>
          <cell r="AQ192" t="str">
            <v>2 of 2</v>
          </cell>
          <cell r="AR192">
            <v>59.467789940000003</v>
          </cell>
          <cell r="AS192" t="str">
            <v>2 of 2</v>
          </cell>
          <cell r="AT192">
            <v>92.918927659999994</v>
          </cell>
          <cell r="AU192" t="str">
            <v>2 of 2</v>
          </cell>
          <cell r="AV192" t="str">
            <v>ok</v>
          </cell>
          <cell r="AW192">
            <v>207.1714542</v>
          </cell>
          <cell r="AX192">
            <v>1.9187789914813982</v>
          </cell>
          <cell r="AY192" t="str">
            <v>POS</v>
          </cell>
          <cell r="AZ192" t="str">
            <v>POS</v>
          </cell>
          <cell r="BA192">
            <v>1</v>
          </cell>
          <cell r="BB192" t="str">
            <v>1A</v>
          </cell>
          <cell r="BC192">
            <v>2.8513784623873488E-3</v>
          </cell>
          <cell r="BD192">
            <v>6.6486718523740496E-2</v>
          </cell>
          <cell r="BE192">
            <v>6.6486718523740496E-2</v>
          </cell>
          <cell r="BF192">
            <v>-2.5449451351219827</v>
          </cell>
          <cell r="BG192">
            <v>-1.1772651012823325</v>
          </cell>
          <cell r="BH192">
            <v>1.5088287803721827</v>
          </cell>
          <cell r="BI192">
            <v>1.7742817986859638</v>
          </cell>
          <cell r="BJ192">
            <v>1.9681041891390458</v>
          </cell>
          <cell r="BK192">
            <v>2.3163299145023339</v>
          </cell>
          <cell r="BL192">
            <v>2.6112367820938469</v>
          </cell>
          <cell r="BM192">
            <v>3.9789168159334971</v>
          </cell>
          <cell r="BN192">
            <v>2.0932312109557771</v>
          </cell>
          <cell r="BO192">
            <v>1.827778192641996</v>
          </cell>
          <cell r="BP192">
            <v>1.633955802188914</v>
          </cell>
          <cell r="BQ192">
            <v>1.2857300768256259</v>
          </cell>
          <cell r="BR192">
            <v>3.9789168159334971</v>
          </cell>
          <cell r="BS192" t="str">
            <v>updated kinetics</v>
          </cell>
          <cell r="BT192">
            <v>18.665099999999999</v>
          </cell>
          <cell r="BU192">
            <v>1.2710303210414207</v>
          </cell>
          <cell r="BV192">
            <v>0.27103032104142066</v>
          </cell>
          <cell r="BW192">
            <v>457.2530024102889</v>
          </cell>
          <cell r="BX192">
            <v>-0.20999999344348907</v>
          </cell>
          <cell r="BY192" t="str">
            <v>818-61-1</v>
          </cell>
          <cell r="BZ192" t="str">
            <v>OCCOC(=O)C=C</v>
          </cell>
          <cell r="CA192">
            <v>1</v>
          </cell>
          <cell r="CB192">
            <v>92.6</v>
          </cell>
          <cell r="CC192">
            <v>88.9</v>
          </cell>
          <cell r="CD192">
            <v>90.75</v>
          </cell>
          <cell r="CE192" t="str">
            <v>OECD</v>
          </cell>
          <cell r="CF192">
            <v>1</v>
          </cell>
          <cell r="CG192">
            <v>10.8</v>
          </cell>
          <cell r="CH192">
            <v>19.489999999999998</v>
          </cell>
          <cell r="CI192">
            <v>24.4</v>
          </cell>
          <cell r="CJ192">
            <v>10.8</v>
          </cell>
          <cell r="CK192">
            <v>93.007233895969676</v>
          </cell>
          <cell r="CL192">
            <v>2.4294232803447242</v>
          </cell>
          <cell r="CM192">
            <v>210.12745435756113</v>
          </cell>
          <cell r="CN192">
            <v>2.075457209492944</v>
          </cell>
          <cell r="CO192" t="str">
            <v>OECD</v>
          </cell>
          <cell r="CP192">
            <v>1</v>
          </cell>
          <cell r="CQ192">
            <v>32.271999999999998</v>
          </cell>
          <cell r="CR192">
            <v>2.0932341104592722</v>
          </cell>
          <cell r="CS192">
            <v>92.918999999999997</v>
          </cell>
          <cell r="CT192">
            <v>207.17</v>
          </cell>
          <cell r="CU192">
            <v>54.85</v>
          </cell>
          <cell r="CV192">
            <v>1</v>
          </cell>
          <cell r="CW192" t="str">
            <v>alpha,beta-Unsaturated ester or precursor</v>
          </cell>
          <cell r="CX192">
            <v>0</v>
          </cell>
          <cell r="CY192" t="str">
            <v>belong to training set</v>
          </cell>
          <cell r="CZ192" t="str">
            <v>Weak sensitiser</v>
          </cell>
          <cell r="DA192">
            <v>-0.21</v>
          </cell>
          <cell r="DB192" t="str">
            <v>Exp</v>
          </cell>
          <cell r="DC192">
            <v>-1.281499972</v>
          </cell>
          <cell r="DD192" t="str">
            <v>Exp</v>
          </cell>
          <cell r="DE192">
            <v>0.59298297300000002</v>
          </cell>
          <cell r="DF192" t="str">
            <v>POS</v>
          </cell>
        </row>
        <row r="193">
          <cell r="A193" t="str">
            <v>97-54-1</v>
          </cell>
          <cell r="B193" t="str">
            <v>GR-01-1375-0</v>
          </cell>
          <cell r="C193" t="str">
            <v>Isoeugenol</v>
          </cell>
          <cell r="D193" t="str">
            <v>97-54-1</v>
          </cell>
          <cell r="E193">
            <v>164.2</v>
          </cell>
          <cell r="F193">
            <v>1.8</v>
          </cell>
          <cell r="G193">
            <v>1.9601006476801159</v>
          </cell>
          <cell r="H193" t="str">
            <v>Moderate</v>
          </cell>
          <cell r="I193">
            <v>1</v>
          </cell>
          <cell r="J193"/>
          <cell r="K193">
            <v>1.8</v>
          </cell>
          <cell r="L193">
            <v>1.9601006476801159</v>
          </cell>
          <cell r="M193" t="str">
            <v>Ref 1</v>
          </cell>
          <cell r="N193">
            <v>1</v>
          </cell>
          <cell r="O193" t="str">
            <v>cp</v>
          </cell>
          <cell r="P193">
            <v>1</v>
          </cell>
          <cell r="Q193">
            <v>1</v>
          </cell>
          <cell r="R193" t="str">
            <v>cp</v>
          </cell>
          <cell r="S193">
            <v>1</v>
          </cell>
          <cell r="T193" t="str">
            <v>cp</v>
          </cell>
          <cell r="U193">
            <v>91.124872870000004</v>
          </cell>
          <cell r="V193">
            <v>33.332656880000002</v>
          </cell>
          <cell r="W193" t="str">
            <v>P1: 1089.3, P2: 1031.3, similar intensity</v>
          </cell>
          <cell r="X193">
            <v>1.6818871709876147E-3</v>
          </cell>
          <cell r="Y193">
            <v>9.8005964024029026E-3</v>
          </cell>
          <cell r="Z193">
            <v>6.4112893130000002</v>
          </cell>
          <cell r="AA193">
            <v>16.06434333</v>
          </cell>
          <cell r="AB193">
            <v>72.583285709999998</v>
          </cell>
          <cell r="AC193">
            <v>259.42934300000002</v>
          </cell>
          <cell r="AD193">
            <v>731.37384759999998</v>
          </cell>
          <cell r="AE193" t="str">
            <v>ok</v>
          </cell>
          <cell r="AF193">
            <v>0.49330000000000002</v>
          </cell>
          <cell r="AG193">
            <v>2.4910000000018044</v>
          </cell>
          <cell r="AH193"/>
          <cell r="AI193">
            <v>1.6056560723851727</v>
          </cell>
          <cell r="AJ193">
            <v>1.1210370831943686</v>
          </cell>
          <cell r="AK193" t="str">
            <v>over</v>
          </cell>
          <cell r="AL193">
            <v>7.9107369448596874</v>
          </cell>
          <cell r="AM193">
            <v>4.3948538582553809</v>
          </cell>
          <cell r="AN193">
            <v>16.06434333</v>
          </cell>
          <cell r="AO193">
            <v>1</v>
          </cell>
          <cell r="AP193" t="str">
            <v>cp</v>
          </cell>
          <cell r="AQ193" t="str">
            <v>4 of 4</v>
          </cell>
          <cell r="AR193">
            <v>72.583285709999998</v>
          </cell>
          <cell r="AS193" t="str">
            <v>4 of 4</v>
          </cell>
          <cell r="AT193">
            <v>259.42934300000002</v>
          </cell>
          <cell r="AU193" t="str">
            <v>4 of 4</v>
          </cell>
          <cell r="AV193" t="str">
            <v>ok</v>
          </cell>
          <cell r="AW193">
            <v>731.37384759999998</v>
          </cell>
          <cell r="AX193">
            <v>1.9601006476801159</v>
          </cell>
          <cell r="AY193">
            <v>1.3</v>
          </cell>
          <cell r="AZ193">
            <v>2.101429800476585</v>
          </cell>
          <cell r="BA193">
            <v>1</v>
          </cell>
          <cell r="BB193" t="str">
            <v>1A</v>
          </cell>
          <cell r="BC193">
            <v>1.6818871709876147E-3</v>
          </cell>
          <cell r="BD193">
            <v>9.8005964024029026E-3</v>
          </cell>
          <cell r="BE193">
            <v>9.8005964024029026E-3</v>
          </cell>
          <cell r="BF193">
            <v>-2.7742031421059137</v>
          </cell>
          <cell r="BG193">
            <v>-2.0087474950838899</v>
          </cell>
          <cell r="BH193">
            <v>1.2058629773829468</v>
          </cell>
          <cell r="BI193">
            <v>1.8608366240109087</v>
          </cell>
          <cell r="BJ193">
            <v>2.4140190958123342</v>
          </cell>
          <cell r="BK193">
            <v>2.8641394268168021</v>
          </cell>
          <cell r="BL193">
            <v>2.381978775109916</v>
          </cell>
          <cell r="BM193">
            <v>3.1474344221319397</v>
          </cell>
          <cell r="BN193">
            <v>2.3961970139450131</v>
          </cell>
          <cell r="BO193">
            <v>1.7412233673170512</v>
          </cell>
          <cell r="BP193">
            <v>1.1880408955156256</v>
          </cell>
          <cell r="BQ193">
            <v>0.73792056451115773</v>
          </cell>
          <cell r="BR193">
            <v>3.1474344221319397</v>
          </cell>
          <cell r="BT193">
            <v>0.49330000000000002</v>
          </cell>
          <cell r="BU193">
            <v>-0.30688888453785873</v>
          </cell>
          <cell r="BV193">
            <v>0</v>
          </cell>
          <cell r="BW193">
            <v>543.77819889504462</v>
          </cell>
          <cell r="BX193">
            <v>2.4910000000018044</v>
          </cell>
          <cell r="BY193" t="str">
            <v>97-54-1</v>
          </cell>
          <cell r="BZ193" t="str">
            <v>COc1cc(C=CC)ccc1O</v>
          </cell>
          <cell r="CA193">
            <v>1</v>
          </cell>
          <cell r="CB193">
            <v>89.3</v>
          </cell>
          <cell r="CC193">
            <v>10.7</v>
          </cell>
          <cell r="CD193">
            <v>50</v>
          </cell>
          <cell r="CE193" t="str">
            <v>OECD</v>
          </cell>
          <cell r="CF193">
            <v>0</v>
          </cell>
          <cell r="CG193" t="str">
            <v>NA</v>
          </cell>
          <cell r="CH193" t="str">
            <v>NA</v>
          </cell>
          <cell r="CI193">
            <v>112.5</v>
          </cell>
          <cell r="CJ193" t="str">
            <v>Inf</v>
          </cell>
          <cell r="CK193">
            <v>25000</v>
          </cell>
          <cell r="CL193">
            <v>0</v>
          </cell>
          <cell r="CM193">
            <v>685.14007308160785</v>
          </cell>
          <cell r="CN193">
            <v>1.562160639008078</v>
          </cell>
          <cell r="CO193" t="str">
            <v>OECD</v>
          </cell>
          <cell r="CP193">
            <v>1</v>
          </cell>
          <cell r="CQ193">
            <v>16.064</v>
          </cell>
          <cell r="CR193">
            <v>2.3962062958630375</v>
          </cell>
          <cell r="CS193">
            <v>259.42899999999997</v>
          </cell>
          <cell r="CT193">
            <v>731.37</v>
          </cell>
          <cell r="CU193">
            <v>6.41</v>
          </cell>
          <cell r="CV193">
            <v>1</v>
          </cell>
          <cell r="CW193" t="str">
            <v>1,2-Dihydroxybenzene derivative</v>
          </cell>
          <cell r="CX193">
            <v>1</v>
          </cell>
          <cell r="CZ193" t="str">
            <v>Non sensitiser</v>
          </cell>
          <cell r="DA193">
            <v>3.04</v>
          </cell>
          <cell r="DB193" t="str">
            <v>Exp</v>
          </cell>
          <cell r="DC193">
            <v>-1.9223015029999999</v>
          </cell>
          <cell r="DD193" t="str">
            <v>Exp</v>
          </cell>
          <cell r="DE193">
            <v>1.0330382069999999</v>
          </cell>
          <cell r="DF193">
            <v>1.3</v>
          </cell>
        </row>
        <row r="194">
          <cell r="A194" t="str">
            <v>149-30-4</v>
          </cell>
          <cell r="B194" t="str">
            <v>GR-60-7976-0</v>
          </cell>
          <cell r="C194" t="str">
            <v>2-Mercaptobenzothiazol</v>
          </cell>
          <cell r="D194" t="str">
            <v>149-30-4</v>
          </cell>
          <cell r="E194">
            <v>167.25</v>
          </cell>
          <cell r="F194">
            <v>1.7</v>
          </cell>
          <cell r="G194">
            <v>1.9929172050615869</v>
          </cell>
          <cell r="H194" t="str">
            <v>Moderate</v>
          </cell>
          <cell r="I194">
            <v>1</v>
          </cell>
          <cell r="J194"/>
          <cell r="K194">
            <v>1.7</v>
          </cell>
          <cell r="L194">
            <v>1.9929172050615869</v>
          </cell>
          <cell r="M194" t="str">
            <v>Ref 25</v>
          </cell>
          <cell r="N194">
            <v>1</v>
          </cell>
          <cell r="O194" t="str">
            <v>cp</v>
          </cell>
          <cell r="P194">
            <v>1</v>
          </cell>
          <cell r="Q194">
            <v>1</v>
          </cell>
          <cell r="R194" t="str">
            <v>cp</v>
          </cell>
          <cell r="S194">
            <v>1</v>
          </cell>
          <cell r="T194" t="str">
            <v>cp</v>
          </cell>
          <cell r="U194">
            <v>97.837793869999999</v>
          </cell>
          <cell r="V194">
            <v>69.332523080000001</v>
          </cell>
          <cell r="W194" t="str">
            <v>1106.1</v>
          </cell>
          <cell r="X194">
            <v>2.6625285618334647E-3</v>
          </cell>
          <cell r="Y194">
            <v>8.9747660706062993E-2</v>
          </cell>
          <cell r="Z194">
            <v>8.8334346890000006</v>
          </cell>
          <cell r="AA194">
            <v>48.122464520000001</v>
          </cell>
          <cell r="AB194">
            <v>107.95780000000001</v>
          </cell>
          <cell r="AC194">
            <v>340.14854300000002</v>
          </cell>
          <cell r="AD194">
            <v>1003.083245</v>
          </cell>
          <cell r="AE194" t="str">
            <v>ok</v>
          </cell>
          <cell r="AF194">
            <v>4.3E-3</v>
          </cell>
          <cell r="AG194">
            <v>3.4154000000053202</v>
          </cell>
          <cell r="AH194"/>
          <cell r="AI194">
            <v>0.9963501598603467</v>
          </cell>
          <cell r="AJ194">
            <v>1.7062274574616221</v>
          </cell>
          <cell r="AK194" t="str">
            <v>over</v>
          </cell>
          <cell r="AL194"/>
          <cell r="AM194"/>
          <cell r="AN194">
            <v>48.122464520000001</v>
          </cell>
          <cell r="AO194">
            <v>1</v>
          </cell>
          <cell r="AP194" t="str">
            <v>cp</v>
          </cell>
          <cell r="AQ194" t="str">
            <v>4 of 4</v>
          </cell>
          <cell r="AR194">
            <v>107.95780000000001</v>
          </cell>
          <cell r="AS194" t="str">
            <v>4 of 4</v>
          </cell>
          <cell r="AT194">
            <v>340.14854300000002</v>
          </cell>
          <cell r="AU194" t="str">
            <v>4 of 4</v>
          </cell>
          <cell r="AV194" t="str">
            <v>ok</v>
          </cell>
          <cell r="AW194">
            <v>1003.083245</v>
          </cell>
          <cell r="AX194">
            <v>1.9929172050615869</v>
          </cell>
          <cell r="AY194">
            <v>1.35</v>
          </cell>
          <cell r="AZ194">
            <v>2.0930323579448546</v>
          </cell>
          <cell r="BA194">
            <v>1</v>
          </cell>
          <cell r="BB194" t="str">
            <v>1A</v>
          </cell>
          <cell r="BC194">
            <v>2.6625285618334647E-3</v>
          </cell>
          <cell r="BD194">
            <v>8.9747660706062993E-2</v>
          </cell>
          <cell r="BE194">
            <v>8.9747660706062993E-2</v>
          </cell>
          <cell r="BF194">
            <v>-2.5747057247062073</v>
          </cell>
          <cell r="BG194">
            <v>-1.0469768625901854</v>
          </cell>
          <cell r="BH194">
            <v>1.6823478609792881</v>
          </cell>
          <cell r="BI194">
            <v>2.033254025777075</v>
          </cell>
          <cell r="BJ194">
            <v>2.5316686150337158</v>
          </cell>
          <cell r="BK194">
            <v>3.0013369762347333</v>
          </cell>
          <cell r="BL194">
            <v>2.5814761925096223</v>
          </cell>
          <cell r="BM194">
            <v>4.1092050546256438</v>
          </cell>
          <cell r="BN194">
            <v>1.9197121303486717</v>
          </cell>
          <cell r="BO194">
            <v>1.5688059655508848</v>
          </cell>
          <cell r="BP194">
            <v>1.0703913762942441</v>
          </cell>
          <cell r="BQ194">
            <v>0.60072301509322656</v>
          </cell>
          <cell r="BR194">
            <v>4.1092050546256438</v>
          </cell>
          <cell r="BS194" t="str">
            <v>updated kinetics</v>
          </cell>
          <cell r="BT194">
            <v>4.3E-3</v>
          </cell>
          <cell r="BU194">
            <v>-2.3665315444204134</v>
          </cell>
          <cell r="BV194">
            <v>0</v>
          </cell>
          <cell r="BW194">
            <v>574.97653811890632</v>
          </cell>
          <cell r="BX194">
            <v>3.4154000000053202</v>
          </cell>
          <cell r="BY194" t="str">
            <v>149-30-4</v>
          </cell>
          <cell r="BZ194" t="str">
            <v>SC2=NC1=CC=CC=C1S2</v>
          </cell>
          <cell r="CA194">
            <v>1</v>
          </cell>
          <cell r="CB194">
            <v>97.5</v>
          </cell>
          <cell r="CC194">
            <v>0</v>
          </cell>
          <cell r="CD194">
            <v>48.75</v>
          </cell>
          <cell r="CE194" t="str">
            <v>OECD</v>
          </cell>
          <cell r="CF194">
            <v>1</v>
          </cell>
          <cell r="CG194" t="str">
            <v>NA</v>
          </cell>
          <cell r="CH194">
            <v>57.5</v>
          </cell>
          <cell r="CI194">
            <v>169</v>
          </cell>
          <cell r="CJ194">
            <v>57.5</v>
          </cell>
          <cell r="CK194">
            <v>343.79671150971598</v>
          </cell>
          <cell r="CL194">
            <v>1.8616382904222677</v>
          </cell>
          <cell r="CM194">
            <v>1010.4633781763827</v>
          </cell>
          <cell r="CN194">
            <v>1.3934194304982248</v>
          </cell>
          <cell r="CO194" t="str">
            <v>OECD</v>
          </cell>
          <cell r="CP194">
            <v>1</v>
          </cell>
          <cell r="CQ194">
            <v>48.122</v>
          </cell>
          <cell r="CR194">
            <v>1.9197163225580391</v>
          </cell>
          <cell r="CS194">
            <v>340.149</v>
          </cell>
          <cell r="CT194">
            <v>1003.08</v>
          </cell>
          <cell r="CU194">
            <v>8.83</v>
          </cell>
          <cell r="CV194">
            <v>1</v>
          </cell>
          <cell r="CW194" t="str">
            <v>Thiol or thiol exchange agent</v>
          </cell>
          <cell r="CX194">
            <v>1</v>
          </cell>
          <cell r="CY194" t="str">
            <v>belong to training set</v>
          </cell>
          <cell r="CZ194" t="str">
            <v>Strong sensitiser</v>
          </cell>
          <cell r="DA194">
            <v>2.415</v>
          </cell>
          <cell r="DB194" t="str">
            <v>Exp</v>
          </cell>
          <cell r="DC194">
            <v>-5.3657276789999999</v>
          </cell>
          <cell r="DD194" t="str">
            <v>Pred</v>
          </cell>
          <cell r="DE194">
            <v>0.9</v>
          </cell>
          <cell r="DF194">
            <v>1.35</v>
          </cell>
        </row>
        <row r="195">
          <cell r="A195" t="str">
            <v>90-15-3</v>
          </cell>
          <cell r="B195" t="str">
            <v>GR-61-1036-0</v>
          </cell>
          <cell r="C195" t="str">
            <v>1-Naphtol</v>
          </cell>
          <cell r="D195" t="str">
            <v>90-15-3</v>
          </cell>
          <cell r="E195">
            <v>144.16999999999999</v>
          </cell>
          <cell r="F195">
            <v>1.3</v>
          </cell>
          <cell r="G195">
            <v>2.0449315461491602</v>
          </cell>
          <cell r="H195" t="str">
            <v>Moderate</v>
          </cell>
          <cell r="I195">
            <v>1</v>
          </cell>
          <cell r="J195"/>
          <cell r="K195">
            <v>1.3</v>
          </cell>
          <cell r="L195">
            <v>2.0449315461491602</v>
          </cell>
          <cell r="M195" t="str">
            <v>Ref 11</v>
          </cell>
          <cell r="N195">
            <v>0</v>
          </cell>
          <cell r="O195" t="str">
            <v>fn</v>
          </cell>
          <cell r="P195">
            <v>1</v>
          </cell>
          <cell r="Q195">
            <v>1</v>
          </cell>
          <cell r="R195" t="str">
            <v>cp</v>
          </cell>
          <cell r="S195">
            <v>1</v>
          </cell>
          <cell r="T195" t="str">
            <v>cp</v>
          </cell>
          <cell r="U195">
            <v>64</v>
          </cell>
          <cell r="V195">
            <v>57</v>
          </cell>
          <cell r="W195" t="str">
            <v>no Adduct</v>
          </cell>
          <cell r="X195">
            <v>7.0948003300832032E-4</v>
          </cell>
          <cell r="Y195">
            <v>7.0948003300832032E-4</v>
          </cell>
          <cell r="Z195">
            <v>1.7800065460000001</v>
          </cell>
          <cell r="AA195">
            <v>129.61767950000001</v>
          </cell>
          <cell r="AB195">
            <v>4000</v>
          </cell>
          <cell r="AC195">
            <v>4000</v>
          </cell>
          <cell r="AD195">
            <v>541.00699599999996</v>
          </cell>
          <cell r="AE195" t="str">
            <v>borderline</v>
          </cell>
          <cell r="AF195">
            <v>3.0700000000000002E-2</v>
          </cell>
          <cell r="AG195">
            <v>2.6449999809265137</v>
          </cell>
          <cell r="AH195"/>
          <cell r="AI195">
            <v>5.9373764524898043</v>
          </cell>
          <cell r="AJ195">
            <v>4.5672126557613888</v>
          </cell>
          <cell r="AK195" t="str">
            <v>under</v>
          </cell>
          <cell r="AL195"/>
          <cell r="AM195"/>
          <cell r="AN195">
            <v>129.61767950000001</v>
          </cell>
          <cell r="AO195">
            <v>1</v>
          </cell>
          <cell r="AP195" t="str">
            <v>cp</v>
          </cell>
          <cell r="AQ195" t="str">
            <v>3 of 4</v>
          </cell>
          <cell r="AR195">
            <v>4000</v>
          </cell>
          <cell r="AS195" t="str">
            <v>1 of 4</v>
          </cell>
          <cell r="AT195">
            <v>4000</v>
          </cell>
          <cell r="AU195" t="str">
            <v>1 of 4</v>
          </cell>
          <cell r="AV195" t="str">
            <v>borderline</v>
          </cell>
          <cell r="AW195">
            <v>541.00699599999996</v>
          </cell>
          <cell r="AX195">
            <v>2.0449315461491602</v>
          </cell>
          <cell r="AY195">
            <v>1.3</v>
          </cell>
          <cell r="AZ195">
            <v>2.0449315461491602</v>
          </cell>
          <cell r="BA195">
            <v>1</v>
          </cell>
          <cell r="BB195" t="str">
            <v>1A</v>
          </cell>
          <cell r="BC195">
            <v>7.0948003300832032E-4</v>
          </cell>
          <cell r="BE195">
            <v>7.0948003300832032E-4</v>
          </cell>
          <cell r="BF195">
            <v>-3.1490598224423465</v>
          </cell>
          <cell r="BG195">
            <v>-3.1490598224423465</v>
          </cell>
          <cell r="BH195">
            <v>2.1126642421644539</v>
          </cell>
          <cell r="BI195">
            <v>3.6020599913279625</v>
          </cell>
          <cell r="BJ195">
            <v>3.6020599913279625</v>
          </cell>
          <cell r="BK195">
            <v>2.7332028811963114</v>
          </cell>
          <cell r="BL195">
            <v>2.0071220947734831</v>
          </cell>
          <cell r="BM195">
            <v>2.0071220947734831</v>
          </cell>
          <cell r="BN195">
            <v>1.4893957491635059</v>
          </cell>
          <cell r="BO195">
            <v>0</v>
          </cell>
          <cell r="BP195">
            <v>0</v>
          </cell>
          <cell r="BQ195">
            <v>0.86885711013164846</v>
          </cell>
          <cell r="BR195">
            <v>0</v>
          </cell>
          <cell r="BT195">
            <v>3.0700000000000002E-2</v>
          </cell>
          <cell r="BU195">
            <v>-1.5128616245228135</v>
          </cell>
          <cell r="BV195">
            <v>0</v>
          </cell>
          <cell r="BW195">
            <v>556.03734192438424</v>
          </cell>
          <cell r="BX195">
            <v>2.6449999809265137</v>
          </cell>
          <cell r="BY195" t="str">
            <v>90-15-3</v>
          </cell>
          <cell r="BZ195" t="str">
            <v>C1=CC=C2C(=C1)C=CC=C2O</v>
          </cell>
          <cell r="CA195">
            <v>1</v>
          </cell>
          <cell r="CB195">
            <v>21.8</v>
          </cell>
          <cell r="CC195">
            <v>17.399999999999999</v>
          </cell>
          <cell r="CD195">
            <v>19.600000000000001</v>
          </cell>
          <cell r="CE195" t="str">
            <v>OECD</v>
          </cell>
          <cell r="CF195">
            <v>1</v>
          </cell>
          <cell r="CG195">
            <v>18.29973622</v>
          </cell>
          <cell r="CH195">
            <v>12.69981694</v>
          </cell>
          <cell r="CI195">
            <v>57.199175510000003</v>
          </cell>
          <cell r="CJ195">
            <v>12.69981694</v>
          </cell>
          <cell r="CK195">
            <v>88.089179024762444</v>
          </cell>
          <cell r="CL195">
            <v>2.4530174462130887</v>
          </cell>
          <cell r="CM195">
            <v>396.74811340778251</v>
          </cell>
          <cell r="CN195">
            <v>1.7994251383706406</v>
          </cell>
          <cell r="CO195" t="str">
            <v>OECD</v>
          </cell>
          <cell r="CP195">
            <v>1</v>
          </cell>
          <cell r="CQ195">
            <v>129.61767950000001</v>
          </cell>
          <cell r="CR195">
            <v>1.4893957491635086</v>
          </cell>
          <cell r="CS195">
            <v>4000</v>
          </cell>
          <cell r="CT195">
            <v>541.00699599999996</v>
          </cell>
          <cell r="CU195">
            <v>1.7800065460000001</v>
          </cell>
          <cell r="CV195">
            <v>1</v>
          </cell>
          <cell r="CW195" t="str">
            <v>Substituted phenol</v>
          </cell>
          <cell r="CX195">
            <v>1</v>
          </cell>
          <cell r="CY195" t="str">
            <v>belong to training set</v>
          </cell>
          <cell r="CZ195" t="str">
            <v>Non sensitiser</v>
          </cell>
          <cell r="DA195">
            <v>2.85</v>
          </cell>
          <cell r="DB195" t="str">
            <v>Exp</v>
          </cell>
          <cell r="DC195">
            <v>-3.5622003040000001</v>
          </cell>
          <cell r="DD195" t="str">
            <v>Exp</v>
          </cell>
          <cell r="DE195">
            <v>2.0451605339999999</v>
          </cell>
          <cell r="DF195">
            <v>1.3</v>
          </cell>
        </row>
        <row r="196">
          <cell r="A196" t="str">
            <v>579-07-7</v>
          </cell>
          <cell r="B196" t="str">
            <v>GR-02-2564-0</v>
          </cell>
          <cell r="C196" t="str">
            <v>1-Phenyl-1,2-propanedione</v>
          </cell>
          <cell r="D196" t="str">
            <v>579-07-7</v>
          </cell>
          <cell r="E196">
            <v>148.16</v>
          </cell>
          <cell r="F196">
            <v>1.3</v>
          </cell>
          <cell r="G196">
            <v>2.0567876170310222</v>
          </cell>
          <cell r="H196" t="str">
            <v>Moderate</v>
          </cell>
          <cell r="I196">
            <v>1</v>
          </cell>
          <cell r="J196"/>
          <cell r="K196">
            <v>1.3</v>
          </cell>
          <cell r="L196">
            <v>2.0567876170310222</v>
          </cell>
          <cell r="M196" t="str">
            <v>Ref 16</v>
          </cell>
          <cell r="N196">
            <v>0</v>
          </cell>
          <cell r="O196" t="str">
            <v>fn</v>
          </cell>
          <cell r="P196">
            <v>1</v>
          </cell>
          <cell r="Q196">
            <v>1</v>
          </cell>
          <cell r="R196" t="str">
            <v>cp</v>
          </cell>
          <cell r="S196">
            <v>1</v>
          </cell>
          <cell r="T196" t="str">
            <v>cp</v>
          </cell>
          <cell r="U196">
            <v>88</v>
          </cell>
          <cell r="V196">
            <v>63</v>
          </cell>
          <cell r="W196" t="str">
            <v>no Adduct</v>
          </cell>
          <cell r="X196">
            <v>1.4724052334722853E-3</v>
          </cell>
          <cell r="Y196">
            <v>3.1435246283897746E-3</v>
          </cell>
          <cell r="Z196">
            <v>51.23269741</v>
          </cell>
          <cell r="AA196">
            <v>121.2051633</v>
          </cell>
          <cell r="AB196">
            <v>166.98146869999999</v>
          </cell>
          <cell r="AC196">
            <v>238.94066230000001</v>
          </cell>
          <cell r="AD196">
            <v>759.02723530000003</v>
          </cell>
          <cell r="AE196" t="str">
            <v>ok</v>
          </cell>
          <cell r="AF196">
            <v>16.7986</v>
          </cell>
          <cell r="AG196">
            <v>0.6330000000034488</v>
          </cell>
          <cell r="AH196"/>
          <cell r="AI196">
            <v>4.0928060767901826</v>
          </cell>
          <cell r="AJ196">
            <v>3.1483123667616786</v>
          </cell>
          <cell r="AK196" t="str">
            <v>under</v>
          </cell>
          <cell r="AL196"/>
          <cell r="AM196"/>
          <cell r="AN196">
            <v>121.2051633</v>
          </cell>
          <cell r="AO196">
            <v>1</v>
          </cell>
          <cell r="AP196" t="str">
            <v>cp</v>
          </cell>
          <cell r="AQ196" t="str">
            <v>2 of 2</v>
          </cell>
          <cell r="AR196">
            <v>166.98146869999999</v>
          </cell>
          <cell r="AS196" t="str">
            <v>2 of 2</v>
          </cell>
          <cell r="AT196">
            <v>238.94066230000001</v>
          </cell>
          <cell r="AU196" t="str">
            <v>2 of 2</v>
          </cell>
          <cell r="AV196" t="str">
            <v>ok</v>
          </cell>
          <cell r="AW196">
            <v>759.02723530000003</v>
          </cell>
          <cell r="AX196">
            <v>2.0567876170310222</v>
          </cell>
          <cell r="AY196" t="str">
            <v>POS</v>
          </cell>
          <cell r="AZ196" t="str">
            <v>POS</v>
          </cell>
          <cell r="BA196">
            <v>1</v>
          </cell>
          <cell r="BB196" t="str">
            <v>1A</v>
          </cell>
          <cell r="BC196">
            <v>1.4724052334722853E-3</v>
          </cell>
          <cell r="BD196">
            <v>3.1435246283897746E-3</v>
          </cell>
          <cell r="BE196">
            <v>3.1435246283897746E-3</v>
          </cell>
          <cell r="BF196">
            <v>-2.8319726475795579</v>
          </cell>
          <cell r="BG196">
            <v>-2.5025831327587191</v>
          </cell>
          <cell r="BH196">
            <v>2.0835211210261018</v>
          </cell>
          <cell r="BI196">
            <v>2.2226682766092929</v>
          </cell>
          <cell r="BJ196">
            <v>2.3782900631438078</v>
          </cell>
          <cell r="BK196">
            <v>2.8802573594637182</v>
          </cell>
          <cell r="BL196">
            <v>2.3242092696362717</v>
          </cell>
          <cell r="BM196">
            <v>2.6535987844571105</v>
          </cell>
          <cell r="BN196">
            <v>1.5185388703018581</v>
          </cell>
          <cell r="BO196">
            <v>1.379391714718667</v>
          </cell>
          <cell r="BP196">
            <v>1.2237699281841521</v>
          </cell>
          <cell r="BQ196">
            <v>0.72180263186424165</v>
          </cell>
          <cell r="BR196">
            <v>0</v>
          </cell>
          <cell r="BT196">
            <v>16.7986</v>
          </cell>
          <cell r="BU196">
            <v>1.2252730890109869</v>
          </cell>
          <cell r="BV196">
            <v>0.22527308901098686</v>
          </cell>
          <cell r="BW196">
            <v>519.20092706289142</v>
          </cell>
          <cell r="BX196">
            <v>0.6330000000034488</v>
          </cell>
          <cell r="BY196" t="str">
            <v>579-07-7</v>
          </cell>
          <cell r="BZ196" t="str">
            <v>CC(C(C1=CC=CC=C1)=O)=O</v>
          </cell>
          <cell r="CA196">
            <v>1</v>
          </cell>
          <cell r="CB196">
            <v>47.1</v>
          </cell>
          <cell r="CC196">
            <v>15.4</v>
          </cell>
          <cell r="CD196">
            <v>31.25</v>
          </cell>
          <cell r="CE196" t="str">
            <v>OECD</v>
          </cell>
          <cell r="CF196">
            <v>1</v>
          </cell>
          <cell r="CG196">
            <v>81.499246589999998</v>
          </cell>
          <cell r="CH196">
            <v>56.699475849999999</v>
          </cell>
          <cell r="CI196">
            <v>123.098862</v>
          </cell>
          <cell r="CJ196">
            <v>56.699475849999999</v>
          </cell>
          <cell r="CK196">
            <v>382.69084671976242</v>
          </cell>
          <cell r="CL196">
            <v>1.8150919338701623</v>
          </cell>
          <cell r="CM196">
            <v>830.85085043196545</v>
          </cell>
          <cell r="CN196">
            <v>1.4784169399397085</v>
          </cell>
          <cell r="CO196" t="str">
            <v>OECD</v>
          </cell>
          <cell r="CP196">
            <v>1</v>
          </cell>
          <cell r="CQ196">
            <v>121.2051633</v>
          </cell>
          <cell r="CR196">
            <v>1.5185388703018607</v>
          </cell>
          <cell r="CS196">
            <v>238.94066230000001</v>
          </cell>
          <cell r="CT196">
            <v>759.02723530000003</v>
          </cell>
          <cell r="CU196">
            <v>51.23269741</v>
          </cell>
          <cell r="CV196">
            <v>1</v>
          </cell>
          <cell r="CW196" t="str">
            <v>1,2-Dicarbonyl compound or precursor</v>
          </cell>
          <cell r="CX196">
            <v>1</v>
          </cell>
          <cell r="CY196" t="str">
            <v>belong to training set</v>
          </cell>
          <cell r="CZ196" t="str">
            <v>Strong sensitiser</v>
          </cell>
          <cell r="DA196">
            <v>1.7305738070000001</v>
          </cell>
          <cell r="DB196" t="str">
            <v>Pred</v>
          </cell>
          <cell r="DC196">
            <v>-1.221595317</v>
          </cell>
          <cell r="DD196" t="str">
            <v>Pred</v>
          </cell>
          <cell r="DE196">
            <v>0.72030894400000001</v>
          </cell>
          <cell r="DF196" t="str">
            <v>POS</v>
          </cell>
        </row>
        <row r="197">
          <cell r="A197" t="str">
            <v/>
          </cell>
          <cell r="B197" t="str">
            <v>GR-87-6253-1</v>
          </cell>
          <cell r="C197" t="str">
            <v>2-(Phenethoxymethyl)oxirane</v>
          </cell>
          <cell r="D197" t="str">
            <v/>
          </cell>
          <cell r="E197">
            <v>178.23</v>
          </cell>
          <cell r="F197">
            <v>1.5</v>
          </cell>
          <cell r="G197">
            <v>2.0748895480406682</v>
          </cell>
          <cell r="H197" t="str">
            <v>moderate</v>
          </cell>
          <cell r="I197">
            <v>1</v>
          </cell>
          <cell r="J197"/>
          <cell r="K197" t="str">
            <v>1.5</v>
          </cell>
          <cell r="L197">
            <v>2.0748895480406682</v>
          </cell>
          <cell r="M197" t="str">
            <v>Ref28</v>
          </cell>
          <cell r="N197">
            <v>1</v>
          </cell>
          <cell r="O197" t="str">
            <v>cp</v>
          </cell>
          <cell r="P197">
            <v>1</v>
          </cell>
          <cell r="Q197">
            <v>1</v>
          </cell>
          <cell r="R197" t="str">
            <v>cp</v>
          </cell>
          <cell r="S197">
            <v>1</v>
          </cell>
          <cell r="T197" t="str">
            <v>cp</v>
          </cell>
          <cell r="U197">
            <v>65</v>
          </cell>
          <cell r="V197">
            <v>7</v>
          </cell>
          <cell r="W197" t="str">
            <v>1087.4</v>
          </cell>
          <cell r="X197">
            <v>7.2904314201297058E-4</v>
          </cell>
          <cell r="Y197">
            <v>4.3227139417520754E-3</v>
          </cell>
          <cell r="Z197">
            <v>44</v>
          </cell>
          <cell r="AA197">
            <v>41.2</v>
          </cell>
          <cell r="AB197">
            <v>67.8</v>
          </cell>
          <cell r="AC197">
            <v>104.4</v>
          </cell>
          <cell r="AD197">
            <v>342.2</v>
          </cell>
          <cell r="AE197" t="str">
            <v>ok</v>
          </cell>
          <cell r="AF197">
            <v>2.1732</v>
          </cell>
          <cell r="AG197">
            <v>1.8730000000050495</v>
          </cell>
          <cell r="AH197"/>
          <cell r="AI197">
            <v>2.4856521961583899</v>
          </cell>
          <cell r="AJ197">
            <v>1.6571014641055934</v>
          </cell>
          <cell r="AK197" t="str">
            <v>under</v>
          </cell>
          <cell r="AL197">
            <v>1.4761807500890862</v>
          </cell>
          <cell r="AM197">
            <v>1.0161357272200415</v>
          </cell>
          <cell r="AN197">
            <v>41.2</v>
          </cell>
          <cell r="AO197">
            <v>1</v>
          </cell>
          <cell r="AP197" t="str">
            <v>cp</v>
          </cell>
          <cell r="AQ197" t="str">
            <v>3 of 3</v>
          </cell>
          <cell r="AR197">
            <v>67.8</v>
          </cell>
          <cell r="AS197" t="str">
            <v>3 of 3</v>
          </cell>
          <cell r="AT197">
            <v>104.4</v>
          </cell>
          <cell r="AU197" t="str">
            <v>3 of 3</v>
          </cell>
          <cell r="AV197" t="str">
            <v>ok</v>
          </cell>
          <cell r="AW197">
            <v>342.2</v>
          </cell>
          <cell r="AX197">
            <v>2.0748895480406682</v>
          </cell>
          <cell r="BA197">
            <v>1</v>
          </cell>
          <cell r="BB197" t="str">
            <v>1A</v>
          </cell>
          <cell r="BC197">
            <v>7.2904314201297058E-4</v>
          </cell>
          <cell r="BD197">
            <v>4.3227139417520754E-3</v>
          </cell>
          <cell r="BE197">
            <v>4.3227139417520754E-3</v>
          </cell>
          <cell r="BF197">
            <v>-3.1372467710183933</v>
          </cell>
          <cell r="BG197">
            <v>-2.364243503219321</v>
          </cell>
          <cell r="BH197">
            <v>1.6148972160331345</v>
          </cell>
          <cell r="BI197">
            <v>1.8312296938670634</v>
          </cell>
          <cell r="BJ197">
            <v>2.0187004986662433</v>
          </cell>
          <cell r="BK197">
            <v>2.5342800052050816</v>
          </cell>
          <cell r="BL197">
            <v>2.0189351461974363</v>
          </cell>
          <cell r="BM197">
            <v>2.7919384139965087</v>
          </cell>
          <cell r="BN197">
            <v>1.9871627752948253</v>
          </cell>
          <cell r="BO197">
            <v>1.7708302974608965</v>
          </cell>
          <cell r="BP197">
            <v>1.5833594926617165</v>
          </cell>
          <cell r="BQ197">
            <v>1.0677799861228783</v>
          </cell>
          <cell r="BR197">
            <v>2.7919384139965087</v>
          </cell>
          <cell r="BT197">
            <v>2.1732</v>
          </cell>
          <cell r="BU197">
            <v>0.33709969636168324</v>
          </cell>
          <cell r="BV197">
            <v>0</v>
          </cell>
          <cell r="BW197">
            <v>529.1807260941714</v>
          </cell>
          <cell r="BX197">
            <v>1.8730000000050495</v>
          </cell>
          <cell r="BZ197" t="str">
            <v>C1(CCOCC2CO2)=CC=CC=C1</v>
          </cell>
          <cell r="CA197"/>
          <cell r="CE197"/>
          <cell r="CF197"/>
          <cell r="CL197"/>
          <cell r="CN197"/>
          <cell r="CO197"/>
          <cell r="DF197"/>
        </row>
        <row r="198">
          <cell r="A198" t="str">
            <v>885-62-1</v>
          </cell>
          <cell r="B198" t="str">
            <v>GR-87-5253-1</v>
          </cell>
          <cell r="C198" t="str">
            <v>2,4-Dinitrobenzenesulfonic acid, sodium salt</v>
          </cell>
          <cell r="D198" t="str">
            <v>885-62-1</v>
          </cell>
          <cell r="E198">
            <v>248.17</v>
          </cell>
          <cell r="F198">
            <v>2</v>
          </cell>
          <cell r="G198">
            <v>2.0937192850365225</v>
          </cell>
          <cell r="H198" t="str">
            <v>moderate</v>
          </cell>
          <cell r="I198">
            <v>1</v>
          </cell>
          <cell r="J198"/>
          <cell r="K198">
            <v>2</v>
          </cell>
          <cell r="L198">
            <v>2.0937192850365225</v>
          </cell>
          <cell r="M198" t="str">
            <v>Ref 4</v>
          </cell>
          <cell r="N198">
            <v>1</v>
          </cell>
          <cell r="O198" t="str">
            <v>cp</v>
          </cell>
          <cell r="P198">
            <v>1</v>
          </cell>
          <cell r="Q198">
            <v>1</v>
          </cell>
          <cell r="R198" t="str">
            <v>cp</v>
          </cell>
          <cell r="S198">
            <v>1</v>
          </cell>
          <cell r="T198" t="str">
            <v>cp</v>
          </cell>
          <cell r="U198">
            <v>79</v>
          </cell>
          <cell r="V198">
            <v>1</v>
          </cell>
          <cell r="W198" t="str">
            <v>P1:989.2; P2: 1075.3</v>
          </cell>
          <cell r="X198">
            <v>1.0837831585171309E-3</v>
          </cell>
          <cell r="Y198">
            <v>1.0837831585171309E-3</v>
          </cell>
          <cell r="Z198">
            <v>10.632717339999999</v>
          </cell>
          <cell r="AA198">
            <v>70.234546350000002</v>
          </cell>
          <cell r="AB198">
            <v>98.920632800000007</v>
          </cell>
          <cell r="AC198">
            <v>133.28703400000001</v>
          </cell>
          <cell r="AD198">
            <v>311.02652260000002</v>
          </cell>
          <cell r="AE198" t="str">
            <v>ok</v>
          </cell>
          <cell r="AF198">
            <v>0</v>
          </cell>
          <cell r="AG198">
            <v>0.46299999999973807</v>
          </cell>
          <cell r="AH198"/>
          <cell r="AI198">
            <v>6.5250526932819621</v>
          </cell>
          <cell r="AJ198">
            <v>3.2625263466409806</v>
          </cell>
          <cell r="AK198" t="str">
            <v>under</v>
          </cell>
          <cell r="AL198">
            <v>2.3804647207939915</v>
          </cell>
          <cell r="AM198">
            <v>1.1902323603969958</v>
          </cell>
          <cell r="AN198">
            <v>70.234546350000002</v>
          </cell>
          <cell r="AO198">
            <v>1</v>
          </cell>
          <cell r="AP198" t="str">
            <v>cp</v>
          </cell>
          <cell r="AQ198" t="str">
            <v>2 of 2</v>
          </cell>
          <cell r="AR198">
            <v>98.920632800000007</v>
          </cell>
          <cell r="AS198" t="str">
            <v>2 of 2</v>
          </cell>
          <cell r="AT198">
            <v>133.28703400000001</v>
          </cell>
          <cell r="AU198" t="str">
            <v>2 of 2</v>
          </cell>
          <cell r="AV198" t="str">
            <v>ok</v>
          </cell>
          <cell r="AW198">
            <v>311.02652260000002</v>
          </cell>
          <cell r="AX198">
            <v>2.0937192850365225</v>
          </cell>
          <cell r="AY198">
            <v>2</v>
          </cell>
          <cell r="AZ198">
            <v>2.0937192850365225</v>
          </cell>
          <cell r="BA198">
            <v>1</v>
          </cell>
          <cell r="BB198" t="str">
            <v>1A</v>
          </cell>
          <cell r="BC198">
            <v>1.0837831585171309E-3</v>
          </cell>
          <cell r="BE198">
            <v>1.0837831585171309E-3</v>
          </cell>
          <cell r="BF198">
            <v>-2.9650576020041095</v>
          </cell>
          <cell r="BG198">
            <v>-2.9650576020041095</v>
          </cell>
          <cell r="BH198">
            <v>1.8465507816273397</v>
          </cell>
          <cell r="BI198">
            <v>1.9952868859006339</v>
          </cell>
          <cell r="BJ198">
            <v>2.1247879038314519</v>
          </cell>
          <cell r="BK198">
            <v>2.4927974248071916</v>
          </cell>
          <cell r="BL198">
            <v>2.1911243152117201</v>
          </cell>
          <cell r="BM198">
            <v>2.1911243152117201</v>
          </cell>
          <cell r="BN198">
            <v>1.7555092097006202</v>
          </cell>
          <cell r="BO198">
            <v>1.606773105427326</v>
          </cell>
          <cell r="BP198">
            <v>1.477272087496508</v>
          </cell>
          <cell r="BQ198">
            <v>1.1092625665207683</v>
          </cell>
          <cell r="BR198">
            <v>2.1911243152117201</v>
          </cell>
          <cell r="BT198">
            <v>0</v>
          </cell>
          <cell r="BU198">
            <v>-4</v>
          </cell>
          <cell r="BV198">
            <v>0</v>
          </cell>
          <cell r="BW198">
            <v>1000</v>
          </cell>
          <cell r="BX198">
            <v>0.46299999999973807</v>
          </cell>
          <cell r="BY198" t="str">
            <v>885-62-1</v>
          </cell>
          <cell r="BZ198" t="str">
            <v>[Na+].[O-][N+](=O)c1ccc(c(c1)[N+](=O)[O-])S(=O)(=O)[O-]</v>
          </cell>
          <cell r="CA198">
            <v>1</v>
          </cell>
          <cell r="CB198">
            <v>94.199999800000001</v>
          </cell>
          <cell r="CC198">
            <v>27.400001499999998</v>
          </cell>
          <cell r="CD198">
            <v>60.800000650000001</v>
          </cell>
          <cell r="CE198" t="str">
            <v>OECD</v>
          </cell>
          <cell r="CF198">
            <v>1</v>
          </cell>
          <cell r="CG198">
            <v>371.8116508</v>
          </cell>
          <cell r="CH198">
            <v>549.52720950000003</v>
          </cell>
          <cell r="CI198">
            <v>1000.0006540000001</v>
          </cell>
          <cell r="CJ198">
            <v>371.8116508</v>
          </cell>
          <cell r="CK198">
            <v>1498.2135262118709</v>
          </cell>
          <cell r="CL198">
            <v>1.2223662950101613</v>
          </cell>
          <cell r="CM198">
            <v>4029.4985453519771</v>
          </cell>
          <cell r="CN198">
            <v>0.79268900534404274</v>
          </cell>
          <cell r="CO198" t="str">
            <v>OECD</v>
          </cell>
          <cell r="CP198">
            <v>1</v>
          </cell>
          <cell r="CQ198">
            <v>70.234546350000002</v>
          </cell>
          <cell r="CR198">
            <v>1.7555092097006229</v>
          </cell>
          <cell r="CS198">
            <v>133.28703400000001</v>
          </cell>
          <cell r="CT198">
            <v>311.02652260000002</v>
          </cell>
          <cell r="CU198">
            <v>10.632717339999999</v>
          </cell>
          <cell r="CV198">
            <v>1</v>
          </cell>
          <cell r="CW198" t="str">
            <v>Activated benzene</v>
          </cell>
          <cell r="CX198">
            <v>1</v>
          </cell>
          <cell r="CY198" t="str">
            <v>belong to training set</v>
          </cell>
          <cell r="CZ198" t="str">
            <v>Non sensitiser</v>
          </cell>
          <cell r="DA198">
            <v>-2.3969873399999999</v>
          </cell>
          <cell r="DB198" t="str">
            <v>Pred</v>
          </cell>
          <cell r="DC198">
            <v>-6.4240870809999997</v>
          </cell>
          <cell r="DD198" t="str">
            <v>Pred</v>
          </cell>
          <cell r="DE198">
            <v>0.68266574899999999</v>
          </cell>
          <cell r="DF198">
            <v>2</v>
          </cell>
        </row>
        <row r="199">
          <cell r="A199" t="str">
            <v>39034-24-7</v>
          </cell>
          <cell r="B199" t="str">
            <v>GR-87-5336-1</v>
          </cell>
          <cell r="C199" t="str">
            <v>Tetraethylene glycol monotetradecyl ether</v>
          </cell>
          <cell r="D199" t="str">
            <v>39034-24-7</v>
          </cell>
          <cell r="E199">
            <v>390.6</v>
          </cell>
          <cell r="F199">
            <v>2.8091032610000002</v>
          </cell>
          <cell r="G199">
            <v>2.1431645350445847</v>
          </cell>
          <cell r="H199" t="str">
            <v>moderate</v>
          </cell>
          <cell r="I199">
            <v>0</v>
          </cell>
          <cell r="J199" t="str">
            <v>false positive LLNA</v>
          </cell>
          <cell r="K199">
            <v>2.8091032610000002</v>
          </cell>
          <cell r="L199">
            <v>2.1431645350445847</v>
          </cell>
          <cell r="M199" t="str">
            <v>Ref 26</v>
          </cell>
          <cell r="N199">
            <v>0</v>
          </cell>
          <cell r="O199" t="str">
            <v>cn</v>
          </cell>
          <cell r="P199">
            <v>0</v>
          </cell>
          <cell r="Q199" t="str">
            <v>0 (ind. at cytotox)</v>
          </cell>
          <cell r="R199" t="str">
            <v>cn</v>
          </cell>
          <cell r="S199">
            <v>0</v>
          </cell>
          <cell r="T199" t="str">
            <v>cn</v>
          </cell>
          <cell r="U199">
            <v>1</v>
          </cell>
          <cell r="V199">
            <v>6.3320255169999999</v>
          </cell>
          <cell r="W199" t="str">
            <v>no Adduct</v>
          </cell>
          <cell r="X199">
            <v>6.9793998982649348E-6</v>
          </cell>
          <cell r="Y199">
            <v>6.9793998982649348E-6</v>
          </cell>
          <cell r="Z199">
            <v>1.5900447339999999</v>
          </cell>
          <cell r="AA199">
            <v>4000</v>
          </cell>
          <cell r="AB199">
            <v>4000</v>
          </cell>
          <cell r="AC199">
            <v>4000</v>
          </cell>
          <cell r="AD199">
            <v>12.21541343</v>
          </cell>
          <cell r="AE199" t="str">
            <v>cytotox</v>
          </cell>
          <cell r="AF199">
            <v>0</v>
          </cell>
          <cell r="AG199">
            <v>4.5191000000122585</v>
          </cell>
          <cell r="AH199"/>
          <cell r="AI199">
            <v>84.92848468726757</v>
          </cell>
          <cell r="AJ199">
            <v>30.233308211330851</v>
          </cell>
          <cell r="AK199" t="str">
            <v>under</v>
          </cell>
          <cell r="AL199"/>
          <cell r="AM199"/>
          <cell r="AN199">
            <v>4000</v>
          </cell>
          <cell r="AO199">
            <v>0</v>
          </cell>
          <cell r="AP199" t="str">
            <v>cn</v>
          </cell>
          <cell r="AQ199" t="str">
            <v>1 of 5 at cytotox</v>
          </cell>
          <cell r="AR199">
            <v>4000</v>
          </cell>
          <cell r="AS199" t="str">
            <v>0 of 2</v>
          </cell>
          <cell r="AT199">
            <v>4000</v>
          </cell>
          <cell r="AU199" t="str">
            <v>0 of 2</v>
          </cell>
          <cell r="AV199" t="str">
            <v>cytotox</v>
          </cell>
          <cell r="AW199">
            <v>12.21541343</v>
          </cell>
          <cell r="AX199">
            <v>2.1431645350445847</v>
          </cell>
          <cell r="BA199">
            <v>1</v>
          </cell>
          <cell r="BB199" t="str">
            <v>1B</v>
          </cell>
          <cell r="BC199">
            <v>6.9793998982649348E-6</v>
          </cell>
          <cell r="BE199">
            <v>6.9793998982649348E-6</v>
          </cell>
          <cell r="BF199">
            <v>-5.1561819172158261</v>
          </cell>
          <cell r="BG199">
            <v>-5.1561819172158261</v>
          </cell>
          <cell r="BH199">
            <v>3.6020599913279625</v>
          </cell>
          <cell r="BI199">
            <v>3.6020599913279625</v>
          </cell>
          <cell r="BJ199">
            <v>3.6020599913279625</v>
          </cell>
          <cell r="BK199">
            <v>1.086908170231206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2.5151518210967536</v>
          </cell>
          <cell r="BR199">
            <v>0</v>
          </cell>
          <cell r="BT199">
            <v>0</v>
          </cell>
          <cell r="BU199">
            <v>-4</v>
          </cell>
          <cell r="BV199">
            <v>0</v>
          </cell>
          <cell r="BW199">
            <v>722.46588999964297</v>
          </cell>
          <cell r="BX199">
            <v>4.5191000000122585</v>
          </cell>
          <cell r="BZ199" t="str">
            <v>OCCOCCOCCOCCOCCCCCCCCCCCCCC</v>
          </cell>
          <cell r="CA199"/>
          <cell r="CE199"/>
          <cell r="CF199"/>
          <cell r="CL199"/>
          <cell r="CN199"/>
          <cell r="CO199"/>
          <cell r="DF199"/>
        </row>
        <row r="200">
          <cell r="A200" t="str">
            <v>100-14-1</v>
          </cell>
          <cell r="B200" t="str">
            <v>GR-87-7323-1</v>
          </cell>
          <cell r="C200" t="str">
            <v>1-(Chloromethyl)-4-nitrobenzene</v>
          </cell>
          <cell r="D200" t="str">
            <v>100-14-1</v>
          </cell>
          <cell r="E200">
            <v>171.58</v>
          </cell>
          <cell r="F200" t="str">
            <v>&lt;&lt;1</v>
          </cell>
          <cell r="G200">
            <v>2.2344666634902617</v>
          </cell>
          <cell r="H200" t="str">
            <v/>
          </cell>
          <cell r="I200">
            <v>1</v>
          </cell>
          <cell r="J200" t="str">
            <v>Tested too high conc., No EC 3 value</v>
          </cell>
          <cell r="K200">
            <v>1</v>
          </cell>
          <cell r="L200">
            <v>2.2344666634902617</v>
          </cell>
          <cell r="M200" t="str">
            <v>Ref 7</v>
          </cell>
          <cell r="N200">
            <v>1</v>
          </cell>
          <cell r="O200" t="str">
            <v>cp</v>
          </cell>
          <cell r="P200">
            <v>1</v>
          </cell>
          <cell r="Q200">
            <v>1</v>
          </cell>
          <cell r="R200" t="str">
            <v>cp</v>
          </cell>
          <cell r="S200">
            <v>1</v>
          </cell>
          <cell r="T200" t="str">
            <v>cp</v>
          </cell>
          <cell r="U200">
            <v>96.204978260000004</v>
          </cell>
          <cell r="V200">
            <v>1.8193499399999999</v>
          </cell>
          <cell r="W200" t="str">
            <v>1044.5</v>
          </cell>
          <cell r="X200">
            <v>2.2718611434490673E-3</v>
          </cell>
          <cell r="Y200">
            <v>6.8156064951813691E-3</v>
          </cell>
          <cell r="Z200">
            <v>93.438565789999998</v>
          </cell>
          <cell r="AA200">
            <v>3.965139475</v>
          </cell>
          <cell r="AB200">
            <v>6.1495685680000003</v>
          </cell>
          <cell r="AC200">
            <v>8.2180282370000004</v>
          </cell>
          <cell r="AD200">
            <v>27.648410250000001</v>
          </cell>
          <cell r="AE200" t="str">
            <v>ok</v>
          </cell>
          <cell r="AF200">
            <v>0.37859999999999999</v>
          </cell>
          <cell r="AG200">
            <v>2.375</v>
          </cell>
          <cell r="AH200"/>
          <cell r="AI200">
            <v>0.60765391606395147</v>
          </cell>
          <cell r="AJ200">
            <v>1.6456735874878436</v>
          </cell>
          <cell r="AK200" t="str">
            <v>over</v>
          </cell>
          <cell r="AL200">
            <v>0.29765787665039811</v>
          </cell>
          <cell r="AM200">
            <v>0</v>
          </cell>
          <cell r="AN200">
            <v>3.965139475</v>
          </cell>
          <cell r="AO200">
            <v>1</v>
          </cell>
          <cell r="AP200" t="str">
            <v>cp</v>
          </cell>
          <cell r="AQ200" t="str">
            <v>2 of 2</v>
          </cell>
          <cell r="AR200">
            <v>6.1495685680000003</v>
          </cell>
          <cell r="AS200" t="str">
            <v>2 of 2</v>
          </cell>
          <cell r="AT200">
            <v>8.2180282370000004</v>
          </cell>
          <cell r="AU200" t="str">
            <v>2 of 2</v>
          </cell>
          <cell r="AV200" t="str">
            <v>ok</v>
          </cell>
          <cell r="AW200">
            <v>27.648410250000001</v>
          </cell>
          <cell r="AX200">
            <v>2.2344666634902617</v>
          </cell>
          <cell r="BA200">
            <v>1</v>
          </cell>
          <cell r="BB200" t="str">
            <v>1A</v>
          </cell>
          <cell r="BC200">
            <v>2.2718611434490673E-3</v>
          </cell>
          <cell r="BD200">
            <v>6.8156064951813691E-3</v>
          </cell>
          <cell r="BE200">
            <v>6.8156064951813691E-3</v>
          </cell>
          <cell r="BF200">
            <v>-2.6436182163046471</v>
          </cell>
          <cell r="BG200">
            <v>-2.166495491877606</v>
          </cell>
          <cell r="BH200">
            <v>0.59825846836421781</v>
          </cell>
          <cell r="BI200">
            <v>0.7888446482779663</v>
          </cell>
          <cell r="BJ200">
            <v>0.91476762915659204</v>
          </cell>
          <cell r="BK200">
            <v>1.4416701649535066</v>
          </cell>
          <cell r="BL200">
            <v>2.5125637009111825</v>
          </cell>
          <cell r="BM200">
            <v>2.9896864253382236</v>
          </cell>
          <cell r="BN200">
            <v>3.0038015229637418</v>
          </cell>
          <cell r="BO200">
            <v>2.8132153430499933</v>
          </cell>
          <cell r="BP200">
            <v>2.6872923621713678</v>
          </cell>
          <cell r="BQ200">
            <v>2.1603898263744532</v>
          </cell>
          <cell r="BR200">
            <v>2.9896864253382236</v>
          </cell>
          <cell r="BT200">
            <v>0.37859999999999999</v>
          </cell>
          <cell r="BU200">
            <v>-0.42181939037222205</v>
          </cell>
          <cell r="BV200">
            <v>0</v>
          </cell>
          <cell r="BW200">
            <v>1000</v>
          </cell>
          <cell r="BX200">
            <v>2.375</v>
          </cell>
          <cell r="BZ200" t="str">
            <v>ClCC1=CC=C([N+]([O-])=O)C=C1</v>
          </cell>
          <cell r="CA200"/>
          <cell r="CE200"/>
          <cell r="CF200"/>
          <cell r="CL200"/>
          <cell r="CN200"/>
          <cell r="CO200"/>
          <cell r="DF200"/>
        </row>
        <row r="201">
          <cell r="A201" t="str">
            <v>85-42-7</v>
          </cell>
          <cell r="B201" t="str">
            <v>GR-87-5264-1</v>
          </cell>
          <cell r="C201" t="str">
            <v>1,2-Cyclohexane dicarboxylic anhydride</v>
          </cell>
          <cell r="D201" t="str">
            <v>85-42-7</v>
          </cell>
          <cell r="E201">
            <v>154.16</v>
          </cell>
          <cell r="F201">
            <v>0.84</v>
          </cell>
          <cell r="G201">
            <v>2.2636924155855147</v>
          </cell>
          <cell r="H201" t="str">
            <v>strong</v>
          </cell>
          <cell r="I201">
            <v>1</v>
          </cell>
          <cell r="J201" t="str">
            <v>No evidence for human sensitization</v>
          </cell>
          <cell r="K201">
            <v>0.84</v>
          </cell>
          <cell r="L201">
            <v>2.2636924155855147</v>
          </cell>
          <cell r="M201" t="str">
            <v>Ref 4</v>
          </cell>
          <cell r="N201">
            <v>1</v>
          </cell>
          <cell r="O201" t="str">
            <v>cp</v>
          </cell>
          <cell r="P201">
            <v>0</v>
          </cell>
          <cell r="Q201">
            <v>0</v>
          </cell>
          <cell r="R201" t="str">
            <v>fn</v>
          </cell>
          <cell r="S201">
            <v>1</v>
          </cell>
          <cell r="T201" t="str">
            <v>cp</v>
          </cell>
          <cell r="U201">
            <v>93.283442219999998</v>
          </cell>
          <cell r="V201">
            <v>0.155836532</v>
          </cell>
          <cell r="W201" t="str">
            <v>P2: 1063; P3:1217</v>
          </cell>
          <cell r="X201">
            <v>1.8754127762564631E-3</v>
          </cell>
          <cell r="Y201">
            <v>1.8754127762564631E-3</v>
          </cell>
          <cell r="Z201">
            <v>1.0920118270000001</v>
          </cell>
          <cell r="AA201">
            <v>4000</v>
          </cell>
          <cell r="AB201">
            <v>4000</v>
          </cell>
          <cell r="AC201">
            <v>4000</v>
          </cell>
          <cell r="AD201">
            <v>4000</v>
          </cell>
          <cell r="AE201" t="str">
            <v>ok</v>
          </cell>
          <cell r="AF201">
            <v>7.9192999999999998</v>
          </cell>
          <cell r="AG201">
            <v>1.1125999999949272</v>
          </cell>
          <cell r="AH201"/>
          <cell r="AI201">
            <v>16.698139928962096</v>
          </cell>
          <cell r="AJ201">
            <v>19.878738010669174</v>
          </cell>
          <cell r="AK201" t="str">
            <v>under</v>
          </cell>
          <cell r="AL201"/>
          <cell r="AM201"/>
          <cell r="AN201">
            <v>4000</v>
          </cell>
          <cell r="AO201">
            <v>0</v>
          </cell>
          <cell r="AP201" t="str">
            <v>fn</v>
          </cell>
          <cell r="AQ201" t="str">
            <v>2 of 6</v>
          </cell>
          <cell r="AR201">
            <v>4000</v>
          </cell>
          <cell r="AS201" t="str">
            <v>2 of 6</v>
          </cell>
          <cell r="AT201">
            <v>4000</v>
          </cell>
          <cell r="AU201" t="str">
            <v>2 of 6</v>
          </cell>
          <cell r="AV201" t="str">
            <v>ok</v>
          </cell>
          <cell r="AW201">
            <v>4000</v>
          </cell>
          <cell r="AX201">
            <v>2.2636924155855147</v>
          </cell>
          <cell r="AY201">
            <v>0.84</v>
          </cell>
          <cell r="AZ201">
            <v>2.2636924155855147</v>
          </cell>
          <cell r="BA201">
            <v>1</v>
          </cell>
          <cell r="BB201" t="str">
            <v>1A</v>
          </cell>
          <cell r="BC201">
            <v>1.8754127762564631E-3</v>
          </cell>
          <cell r="BE201">
            <v>1.8754127762564631E-3</v>
          </cell>
          <cell r="BF201">
            <v>-2.7269031296851569</v>
          </cell>
          <cell r="BG201">
            <v>-2.7269031296851569</v>
          </cell>
          <cell r="BH201">
            <v>3.6020599913279625</v>
          </cell>
          <cell r="BI201">
            <v>3.6020599913279625</v>
          </cell>
          <cell r="BJ201">
            <v>3.6020599913279625</v>
          </cell>
          <cell r="BK201">
            <v>3.6020599913279625</v>
          </cell>
          <cell r="BL201">
            <v>2.4292787875306727</v>
          </cell>
          <cell r="BM201">
            <v>2.4292787875306727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2.4292787875306727</v>
          </cell>
          <cell r="BS201" t="str">
            <v>updated kinetics</v>
          </cell>
          <cell r="BT201">
            <v>7.9192999999999998</v>
          </cell>
          <cell r="BU201">
            <v>0.89868679527980433</v>
          </cell>
          <cell r="BV201">
            <v>0</v>
          </cell>
          <cell r="BW201">
            <v>614.25138119515032</v>
          </cell>
          <cell r="BX201">
            <v>1.1125999999949272</v>
          </cell>
          <cell r="BY201" t="str">
            <v>85-42-7</v>
          </cell>
          <cell r="BZ201" t="str">
            <v>C1CCC2C(C1)C(=O)OC2=O</v>
          </cell>
          <cell r="CA201">
            <v>1</v>
          </cell>
          <cell r="CB201">
            <v>15.6999969</v>
          </cell>
          <cell r="CC201">
            <v>34.599998499999998</v>
          </cell>
          <cell r="CD201">
            <v>25.1499977</v>
          </cell>
          <cell r="CE201" t="str">
            <v>OECD</v>
          </cell>
          <cell r="CF201">
            <v>0</v>
          </cell>
          <cell r="CG201" t="str">
            <v>NA</v>
          </cell>
          <cell r="CH201" t="str">
            <v>NA</v>
          </cell>
          <cell r="CI201">
            <v>2000</v>
          </cell>
          <cell r="CJ201" t="str">
            <v>Inf</v>
          </cell>
          <cell r="CK201">
            <v>25000</v>
          </cell>
          <cell r="CL201">
            <v>0</v>
          </cell>
          <cell r="CM201">
            <v>12973.533990659056</v>
          </cell>
          <cell r="CN201">
            <v>0.28488171465545253</v>
          </cell>
          <cell r="CO201" t="str">
            <v>OECD</v>
          </cell>
          <cell r="CP201">
            <v>0</v>
          </cell>
          <cell r="CQ201">
            <v>4000</v>
          </cell>
          <cell r="CR201">
            <v>0</v>
          </cell>
          <cell r="CS201">
            <v>4000</v>
          </cell>
          <cell r="CT201">
            <v>4000</v>
          </cell>
          <cell r="CU201">
            <v>1.0920118270000001</v>
          </cell>
          <cell r="CV201">
            <v>1</v>
          </cell>
          <cell r="CW201" t="str">
            <v>Cyclic acid anhydride, azlactone or analogue</v>
          </cell>
          <cell r="CX201">
            <v>1</v>
          </cell>
          <cell r="CZ201" t="str">
            <v>Strong sensitiser</v>
          </cell>
          <cell r="DA201">
            <v>0.99089126999999999</v>
          </cell>
          <cell r="DB201" t="str">
            <v>Pred</v>
          </cell>
          <cell r="DC201">
            <v>-2.784691676</v>
          </cell>
          <cell r="DD201" t="str">
            <v>Pred</v>
          </cell>
          <cell r="DE201">
            <v>0.39816018199999997</v>
          </cell>
          <cell r="DF201">
            <v>0.84</v>
          </cell>
        </row>
        <row r="202">
          <cell r="A202" t="str">
            <v/>
          </cell>
          <cell r="B202" t="str">
            <v>GR-87-5877-1</v>
          </cell>
          <cell r="C202" t="str">
            <v>Squaric acid diethyl ester</v>
          </cell>
          <cell r="D202" t="str">
            <v/>
          </cell>
          <cell r="E202">
            <v>170.16</v>
          </cell>
          <cell r="F202">
            <v>0.9</v>
          </cell>
          <cell r="G202">
            <v>2.2766149674553477</v>
          </cell>
          <cell r="H202" t="str">
            <v/>
          </cell>
          <cell r="I202">
            <v>1</v>
          </cell>
          <cell r="J202"/>
          <cell r="K202">
            <v>0.9</v>
          </cell>
          <cell r="L202">
            <v>2.2766149674553477</v>
          </cell>
          <cell r="M202" t="str">
            <v>Ref 4</v>
          </cell>
          <cell r="N202" t="str">
            <v>n.d.</v>
          </cell>
          <cell r="O202" t="str">
            <v>fn</v>
          </cell>
          <cell r="P202">
            <v>0</v>
          </cell>
          <cell r="Q202">
            <v>0</v>
          </cell>
          <cell r="R202" t="str">
            <v>fn</v>
          </cell>
          <cell r="S202">
            <v>0</v>
          </cell>
          <cell r="T202" t="str">
            <v>fn</v>
          </cell>
          <cell r="U202" t="str">
            <v>n.d.</v>
          </cell>
          <cell r="V202" t="str">
            <v>n.d.</v>
          </cell>
          <cell r="W202" t="str">
            <v>n.d.</v>
          </cell>
          <cell r="X202"/>
          <cell r="Y202"/>
          <cell r="Z202">
            <v>1.1002353220000001</v>
          </cell>
          <cell r="AA202">
            <v>4000</v>
          </cell>
          <cell r="AB202">
            <v>4000</v>
          </cell>
          <cell r="AC202">
            <v>4000</v>
          </cell>
          <cell r="AD202">
            <v>4000</v>
          </cell>
          <cell r="AE202" t="str">
            <v>ok</v>
          </cell>
          <cell r="AF202">
            <v>0.41860000000000003</v>
          </cell>
          <cell r="AG202">
            <v>-1.5034000000050582</v>
          </cell>
          <cell r="AH202"/>
          <cell r="AI202">
            <v>1.687768098358432</v>
          </cell>
          <cell r="AJ202">
            <v>1.8752978870649246</v>
          </cell>
          <cell r="AK202" t="str">
            <v>under</v>
          </cell>
          <cell r="AL202"/>
          <cell r="AM202"/>
          <cell r="AN202">
            <v>4000</v>
          </cell>
          <cell r="AO202">
            <v>0</v>
          </cell>
          <cell r="AP202" t="str">
            <v>fn</v>
          </cell>
          <cell r="AQ202" t="str">
            <v>0 of 2</v>
          </cell>
          <cell r="AR202">
            <v>4000</v>
          </cell>
          <cell r="AS202" t="str">
            <v>0 of 2</v>
          </cell>
          <cell r="AT202">
            <v>4000</v>
          </cell>
          <cell r="AU202" t="str">
            <v>0 of 2</v>
          </cell>
          <cell r="AV202" t="str">
            <v>ok</v>
          </cell>
          <cell r="AW202">
            <v>4000</v>
          </cell>
          <cell r="AX202">
            <v>2.2766149674553477</v>
          </cell>
          <cell r="BA202">
            <v>1</v>
          </cell>
          <cell r="BB202" t="str">
            <v>1A</v>
          </cell>
          <cell r="BH202">
            <v>3.6020599913279625</v>
          </cell>
          <cell r="BI202">
            <v>3.6020599913279625</v>
          </cell>
          <cell r="BJ202">
            <v>3.6020599913279625</v>
          </cell>
          <cell r="BK202">
            <v>3.6020599913279625</v>
          </cell>
          <cell r="BM202"/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T202">
            <v>0.41860000000000003</v>
          </cell>
          <cell r="BU202">
            <v>-0.37820077599733232</v>
          </cell>
          <cell r="BV202">
            <v>0</v>
          </cell>
          <cell r="BW202">
            <v>553.92189659643918</v>
          </cell>
          <cell r="BX202">
            <v>-1.5034000000050582</v>
          </cell>
          <cell r="BZ202" t="str">
            <v>O=C1C(C(OCC)=C1OCC)=O</v>
          </cell>
          <cell r="CA202"/>
          <cell r="CE202"/>
          <cell r="CF202"/>
          <cell r="CL202"/>
          <cell r="CN202"/>
          <cell r="CO202"/>
          <cell r="DF202"/>
        </row>
        <row r="203">
          <cell r="A203" t="str">
            <v>69-09-0 &amp; 50-53-3</v>
          </cell>
          <cell r="B203" t="str">
            <v>GR-87-7690-1</v>
          </cell>
          <cell r="C203" t="str">
            <v>Chlorpromazine hydrochloride</v>
          </cell>
          <cell r="D203" t="str">
            <v>69-09-0 &amp; 50-53-3</v>
          </cell>
          <cell r="E203">
            <v>355.33</v>
          </cell>
          <cell r="F203">
            <v>1.7</v>
          </cell>
          <cell r="G203">
            <v>2.3201829545164543</v>
          </cell>
          <cell r="H203" t="str">
            <v>moderate</v>
          </cell>
          <cell r="I203">
            <v>1</v>
          </cell>
          <cell r="J203"/>
          <cell r="K203" t="str">
            <v>1.7</v>
          </cell>
          <cell r="L203">
            <v>2.3201829545164543</v>
          </cell>
          <cell r="M203" t="str">
            <v>Ref 21</v>
          </cell>
          <cell r="N203">
            <v>0</v>
          </cell>
          <cell r="O203" t="str">
            <v>fn</v>
          </cell>
          <cell r="P203">
            <v>0</v>
          </cell>
          <cell r="Q203">
            <v>0</v>
          </cell>
          <cell r="R203" t="str">
            <v>fn</v>
          </cell>
          <cell r="S203">
            <v>0</v>
          </cell>
          <cell r="T203" t="str">
            <v>fn</v>
          </cell>
          <cell r="U203">
            <v>9.9376954519999998</v>
          </cell>
          <cell r="V203">
            <v>16.519140879999998</v>
          </cell>
          <cell r="W203" t="str">
            <v>no adduct</v>
          </cell>
          <cell r="X203">
            <v>7.2686446119808035E-5</v>
          </cell>
          <cell r="Y203">
            <v>7.2686446119808035E-5</v>
          </cell>
          <cell r="Z203">
            <v>1.1299999999999999</v>
          </cell>
          <cell r="AA203">
            <v>4000</v>
          </cell>
          <cell r="AB203">
            <v>4000</v>
          </cell>
          <cell r="AC203">
            <v>4000</v>
          </cell>
          <cell r="AD203">
            <v>10.1</v>
          </cell>
          <cell r="AE203" t="str">
            <v>ok</v>
          </cell>
          <cell r="AF203" t="str">
            <v>No data</v>
          </cell>
          <cell r="AG203">
            <v>0</v>
          </cell>
          <cell r="AH203"/>
          <cell r="AI203">
            <v>30.204030700558654</v>
          </cell>
          <cell r="AJ203">
            <v>17.767076882681568</v>
          </cell>
          <cell r="AK203" t="str">
            <v>under</v>
          </cell>
          <cell r="AL203"/>
          <cell r="AM203"/>
          <cell r="AN203">
            <v>4000</v>
          </cell>
          <cell r="AO203">
            <v>0</v>
          </cell>
          <cell r="AP203" t="str">
            <v>fn</v>
          </cell>
          <cell r="AQ203" t="str">
            <v>0 of 9</v>
          </cell>
          <cell r="AR203">
            <v>4000</v>
          </cell>
          <cell r="AS203" t="str">
            <v>0 of 9</v>
          </cell>
          <cell r="AT203">
            <v>4000</v>
          </cell>
          <cell r="AU203" t="str">
            <v>0 of 9</v>
          </cell>
          <cell r="AV203" t="str">
            <v>ok</v>
          </cell>
          <cell r="AW203">
            <v>10.1</v>
          </cell>
          <cell r="AX203">
            <v>2.3201829545164543</v>
          </cell>
          <cell r="AY203" t="str">
            <v>POS</v>
          </cell>
          <cell r="AZ203" t="str">
            <v>POS</v>
          </cell>
          <cell r="BA203">
            <v>1</v>
          </cell>
          <cell r="BB203" t="str">
            <v>1A</v>
          </cell>
          <cell r="BC203">
            <v>7.2686446119808035E-5</v>
          </cell>
          <cell r="BE203">
            <v>7.2686446119808035E-5</v>
          </cell>
          <cell r="BF203">
            <v>-4.1385465647139936</v>
          </cell>
          <cell r="BG203">
            <v>-4.1385465647139936</v>
          </cell>
          <cell r="BH203">
            <v>3.6020599913279625</v>
          </cell>
          <cell r="BI203">
            <v>3.6020599913279625</v>
          </cell>
          <cell r="BJ203">
            <v>3.6020599913279625</v>
          </cell>
          <cell r="BK203">
            <v>1.0043213737826426</v>
          </cell>
          <cell r="BL203">
            <v>1.017635352501836</v>
          </cell>
          <cell r="BM203">
            <v>1.017635352501836</v>
          </cell>
          <cell r="BN203">
            <v>0</v>
          </cell>
          <cell r="BO203">
            <v>0</v>
          </cell>
          <cell r="BP203">
            <v>0</v>
          </cell>
          <cell r="BQ203">
            <v>2.5977386175453172</v>
          </cell>
          <cell r="BR203">
            <v>0</v>
          </cell>
          <cell r="BT203" t="str">
            <v>No data</v>
          </cell>
          <cell r="BU203">
            <v>-4</v>
          </cell>
          <cell r="BV203">
            <v>0</v>
          </cell>
          <cell r="BW203">
            <v>1000</v>
          </cell>
          <cell r="BX203">
            <v>0</v>
          </cell>
          <cell r="BY203" t="str">
            <v>50-53-3</v>
          </cell>
          <cell r="BZ203" t="str">
            <v>CN(C)CCCN2c1ccccc1Sc3ccc(Cl)cc23</v>
          </cell>
          <cell r="CA203">
            <v>0</v>
          </cell>
          <cell r="CB203">
            <v>-19.600000000000001</v>
          </cell>
          <cell r="CC203">
            <v>0</v>
          </cell>
          <cell r="CD203">
            <v>-9.8000000000000007</v>
          </cell>
          <cell r="CE203" t="str">
            <v>OECD</v>
          </cell>
          <cell r="CF203">
            <v>1</v>
          </cell>
          <cell r="CG203">
            <v>4.21</v>
          </cell>
          <cell r="CH203">
            <v>4.2300000000000004</v>
          </cell>
          <cell r="CI203">
            <v>7.9</v>
          </cell>
          <cell r="CJ203">
            <v>4.21</v>
          </cell>
          <cell r="CK203">
            <v>11.848141164551263</v>
          </cell>
          <cell r="CL203">
            <v>3.3242897887310976</v>
          </cell>
          <cell r="CM203">
            <v>22.232853966735149</v>
          </cell>
          <cell r="CN203">
            <v>3.0509447932763241</v>
          </cell>
          <cell r="CO203" t="str">
            <v>OECD</v>
          </cell>
          <cell r="CP203">
            <v>0</v>
          </cell>
          <cell r="CQ203">
            <v>4000</v>
          </cell>
          <cell r="CR203">
            <v>0</v>
          </cell>
          <cell r="CS203">
            <v>4000</v>
          </cell>
          <cell r="CT203">
            <v>7.8</v>
          </cell>
          <cell r="CU203">
            <v>1.07</v>
          </cell>
          <cell r="CV203">
            <v>0</v>
          </cell>
          <cell r="CX203">
            <v>1</v>
          </cell>
          <cell r="CY203" t="str">
            <v>belong to training set</v>
          </cell>
          <cell r="CZ203" t="str">
            <v>Non sensitiser</v>
          </cell>
          <cell r="DA203">
            <v>5.41</v>
          </cell>
          <cell r="DB203" t="str">
            <v>Exp</v>
          </cell>
          <cell r="DC203">
            <v>-6.8387140320000004</v>
          </cell>
          <cell r="DD203" t="str">
            <v>Pred</v>
          </cell>
          <cell r="DE203">
            <v>2.251553962</v>
          </cell>
          <cell r="DF203" t="str">
            <v>POS</v>
          </cell>
        </row>
        <row r="204">
          <cell r="A204" t="str">
            <v>108-45-2</v>
          </cell>
          <cell r="B204" t="str">
            <v>GR-87-6244-1</v>
          </cell>
          <cell r="C204" t="str">
            <v>1,3-phenylenediamine</v>
          </cell>
          <cell r="D204" t="str">
            <v>108-45-2</v>
          </cell>
          <cell r="E204">
            <v>108.14</v>
          </cell>
          <cell r="F204">
            <v>0.49</v>
          </cell>
          <cell r="G204">
            <v>2.3437902852110923</v>
          </cell>
          <cell r="H204" t="str">
            <v>strong</v>
          </cell>
          <cell r="I204">
            <v>1</v>
          </cell>
          <cell r="J204"/>
          <cell r="K204" t="str">
            <v>0.49</v>
          </cell>
          <cell r="L204">
            <v>2.3437902852110923</v>
          </cell>
          <cell r="M204" t="str">
            <v>Ref 7</v>
          </cell>
          <cell r="N204">
            <v>0</v>
          </cell>
          <cell r="O204" t="str">
            <v>fn</v>
          </cell>
          <cell r="P204">
            <v>1</v>
          </cell>
          <cell r="Q204">
            <v>1</v>
          </cell>
          <cell r="R204" t="str">
            <v>cp</v>
          </cell>
          <cell r="S204">
            <v>1</v>
          </cell>
          <cell r="T204" t="str">
            <v>cp</v>
          </cell>
          <cell r="U204">
            <v>28.022137440000002</v>
          </cell>
          <cell r="V204">
            <v>36.250409019999999</v>
          </cell>
          <cell r="W204" t="str">
            <v>no adduct</v>
          </cell>
          <cell r="X204">
            <v>2.2834137409261367E-4</v>
          </cell>
          <cell r="Y204">
            <v>2.2834137409261367E-4</v>
          </cell>
          <cell r="Z204">
            <v>2.5</v>
          </cell>
          <cell r="AA204">
            <v>82.5</v>
          </cell>
          <cell r="AB204">
            <v>4000</v>
          </cell>
          <cell r="AC204">
            <v>4000</v>
          </cell>
          <cell r="AD204">
            <v>4000</v>
          </cell>
          <cell r="AE204" t="str">
            <v>ok</v>
          </cell>
          <cell r="AF204">
            <v>0.21859999999999999</v>
          </cell>
          <cell r="AG204">
            <v>0</v>
          </cell>
          <cell r="AH204"/>
          <cell r="AI204">
            <v>10.068313682962678</v>
          </cell>
          <cell r="AJ204">
            <v>20.547578944821794</v>
          </cell>
          <cell r="AK204" t="str">
            <v>under</v>
          </cell>
          <cell r="AL204">
            <v>1.7831437892053104</v>
          </cell>
          <cell r="AM204">
            <v>3.6390689575618578</v>
          </cell>
          <cell r="AN204">
            <v>82.5</v>
          </cell>
          <cell r="AO204">
            <v>1</v>
          </cell>
          <cell r="AP204" t="str">
            <v>cp</v>
          </cell>
          <cell r="AQ204" t="str">
            <v>2 of 2</v>
          </cell>
          <cell r="AR204">
            <v>4000</v>
          </cell>
          <cell r="AS204" t="str">
            <v>1 of 2</v>
          </cell>
          <cell r="AT204">
            <v>4000</v>
          </cell>
          <cell r="AU204" t="str">
            <v>0 of 2</v>
          </cell>
          <cell r="AV204" t="str">
            <v>ok</v>
          </cell>
          <cell r="AW204">
            <v>4000</v>
          </cell>
          <cell r="AX204">
            <v>2.3437902852110923</v>
          </cell>
          <cell r="BA204">
            <v>1</v>
          </cell>
          <cell r="BB204" t="str">
            <v>1A</v>
          </cell>
          <cell r="BC204">
            <v>2.2834137409261367E-4</v>
          </cell>
          <cell r="BE204">
            <v>2.2834137409261367E-4</v>
          </cell>
          <cell r="BF204">
            <v>-3.6414153898145325</v>
          </cell>
          <cell r="BG204">
            <v>-3.6414153898145325</v>
          </cell>
          <cell r="BH204">
            <v>1.916453948549925</v>
          </cell>
          <cell r="BI204">
            <v>3.6020599913279625</v>
          </cell>
          <cell r="BJ204">
            <v>3.6020599913279625</v>
          </cell>
          <cell r="BK204">
            <v>3.6020599913279625</v>
          </cell>
          <cell r="BL204">
            <v>1.5147665274012971</v>
          </cell>
          <cell r="BM204">
            <v>1.5147665274012971</v>
          </cell>
          <cell r="BN204">
            <v>1.6856060427780348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T204">
            <v>0.21859999999999999</v>
          </cell>
          <cell r="BU204">
            <v>-0.660349842386316</v>
          </cell>
          <cell r="BV204">
            <v>0</v>
          </cell>
          <cell r="BW204">
            <v>526.75283509492874</v>
          </cell>
          <cell r="BX204">
            <v>0</v>
          </cell>
          <cell r="BZ204" t="str">
            <v>NC1=CC=CC(N)=C1</v>
          </cell>
          <cell r="CA204"/>
          <cell r="CE204"/>
          <cell r="CF204"/>
          <cell r="CL204"/>
          <cell r="CN204"/>
          <cell r="CO204"/>
          <cell r="DF204"/>
        </row>
        <row r="205">
          <cell r="A205" t="str">
            <v>1675-54-3</v>
          </cell>
          <cell r="B205" t="str">
            <v>GR-87-5871-1</v>
          </cell>
          <cell r="C205" t="str">
            <v>Bisphenol A-diglycidyl ether</v>
          </cell>
          <cell r="D205" t="str">
            <v>1675-54-3</v>
          </cell>
          <cell r="E205">
            <v>340.41</v>
          </cell>
          <cell r="F205">
            <v>1.5</v>
          </cell>
          <cell r="G205">
            <v>2.3559110505267529</v>
          </cell>
          <cell r="H205" t="str">
            <v>moderate</v>
          </cell>
          <cell r="I205">
            <v>1</v>
          </cell>
          <cell r="J205"/>
          <cell r="K205">
            <v>1.5</v>
          </cell>
          <cell r="L205">
            <v>2.3559110505267529</v>
          </cell>
          <cell r="M205" t="str">
            <v>Ref 4</v>
          </cell>
          <cell r="N205">
            <v>1</v>
          </cell>
          <cell r="O205" t="str">
            <v>cp</v>
          </cell>
          <cell r="P205">
            <v>1</v>
          </cell>
          <cell r="Q205">
            <v>1</v>
          </cell>
          <cell r="R205" t="str">
            <v>cp</v>
          </cell>
          <cell r="S205">
            <v>1</v>
          </cell>
          <cell r="T205" t="str">
            <v>cp</v>
          </cell>
          <cell r="U205">
            <v>91</v>
          </cell>
          <cell r="V205">
            <v>1</v>
          </cell>
          <cell r="W205" t="str">
            <v>1249.5</v>
          </cell>
          <cell r="X205">
            <v>1.6721844504526888E-3</v>
          </cell>
          <cell r="Y205">
            <v>1.6721844504526888E-3</v>
          </cell>
          <cell r="Z205">
            <v>12.6</v>
          </cell>
          <cell r="AA205">
            <v>5.2</v>
          </cell>
          <cell r="AB205">
            <v>7.9</v>
          </cell>
          <cell r="AC205">
            <v>8.6999999999999993</v>
          </cell>
          <cell r="AD205">
            <v>21.9</v>
          </cell>
          <cell r="AE205" t="str">
            <v>ok</v>
          </cell>
          <cell r="AF205">
            <v>0</v>
          </cell>
          <cell r="AG205">
            <v>3.8353000000024622</v>
          </cell>
          <cell r="AH205"/>
          <cell r="AI205">
            <v>2.0768030690849759</v>
          </cell>
          <cell r="AJ205">
            <v>1.3845353793899839</v>
          </cell>
          <cell r="AK205" t="str">
            <v>under</v>
          </cell>
          <cell r="AL205">
            <v>0.53583100662224881</v>
          </cell>
          <cell r="AM205">
            <v>2.7993900716116507</v>
          </cell>
          <cell r="AN205">
            <v>5.2</v>
          </cell>
          <cell r="AO205">
            <v>1</v>
          </cell>
          <cell r="AP205" t="str">
            <v>cp</v>
          </cell>
          <cell r="AQ205" t="str">
            <v>3 of 3</v>
          </cell>
          <cell r="AR205">
            <v>7.9</v>
          </cell>
          <cell r="AS205" t="str">
            <v>3 of 3</v>
          </cell>
          <cell r="AT205">
            <v>8.6999999999999993</v>
          </cell>
          <cell r="AU205" t="str">
            <v>3 of 3</v>
          </cell>
          <cell r="AV205" t="str">
            <v>ok</v>
          </cell>
          <cell r="AW205">
            <v>21.9</v>
          </cell>
          <cell r="AX205">
            <v>2.3559110505267529</v>
          </cell>
          <cell r="AY205">
            <v>1.5</v>
          </cell>
          <cell r="AZ205">
            <v>2.3559110505267529</v>
          </cell>
          <cell r="BA205">
            <v>1</v>
          </cell>
          <cell r="BB205" t="str">
            <v>1A</v>
          </cell>
          <cell r="BC205">
            <v>1.6721844504526888E-3</v>
          </cell>
          <cell r="BE205">
            <v>1.6721844504526888E-3</v>
          </cell>
          <cell r="BF205">
            <v>-2.7767158193637576</v>
          </cell>
          <cell r="BG205">
            <v>-2.7767158193637576</v>
          </cell>
          <cell r="BH205">
            <v>0.71600334363479923</v>
          </cell>
          <cell r="BI205">
            <v>0.89762709129044149</v>
          </cell>
          <cell r="BJ205">
            <v>0.93951925261861846</v>
          </cell>
          <cell r="BK205">
            <v>1.3404441148401183</v>
          </cell>
          <cell r="BL205">
            <v>2.3794660978520721</v>
          </cell>
          <cell r="BM205">
            <v>2.3794660978520721</v>
          </cell>
          <cell r="BN205">
            <v>2.8860566476931604</v>
          </cell>
          <cell r="BO205">
            <v>2.7044329000375185</v>
          </cell>
          <cell r="BP205">
            <v>2.6625407387093416</v>
          </cell>
          <cell r="BQ205">
            <v>2.2616158764878413</v>
          </cell>
          <cell r="BR205">
            <v>2.3794660978520721</v>
          </cell>
          <cell r="BT205">
            <v>0</v>
          </cell>
          <cell r="BU205">
            <v>-4</v>
          </cell>
          <cell r="BV205">
            <v>0</v>
          </cell>
          <cell r="BW205">
            <v>694.17982599977404</v>
          </cell>
          <cell r="BX205">
            <v>3.8353000000024622</v>
          </cell>
          <cell r="BY205" t="str">
            <v>1675-54-3</v>
          </cell>
          <cell r="BZ205" t="str">
            <v>CC(C)(c2ccc(OCC1CO1)cc2)c4ccc(OCC3CO3)cc4</v>
          </cell>
          <cell r="CA205">
            <v>1</v>
          </cell>
          <cell r="CB205">
            <v>42.5</v>
          </cell>
          <cell r="CC205">
            <v>1.1000000000000001</v>
          </cell>
          <cell r="CD205">
            <v>21.8</v>
          </cell>
          <cell r="CE205" t="str">
            <v>OECD</v>
          </cell>
          <cell r="CF205">
            <v>1</v>
          </cell>
          <cell r="CG205">
            <v>18.27</v>
          </cell>
          <cell r="CH205">
            <v>22.2</v>
          </cell>
          <cell r="CI205">
            <v>36</v>
          </cell>
          <cell r="CJ205">
            <v>18.27</v>
          </cell>
          <cell r="CK205">
            <v>53.670573719925969</v>
          </cell>
          <cell r="CL205">
            <v>2.6682037709019339</v>
          </cell>
          <cell r="CM205">
            <v>105.75482506389353</v>
          </cell>
          <cell r="CN205">
            <v>2.3736398174871844</v>
          </cell>
          <cell r="CO205" t="str">
            <v>OECD</v>
          </cell>
          <cell r="CP205">
            <v>1</v>
          </cell>
          <cell r="CQ205">
            <v>5.2</v>
          </cell>
          <cell r="CR205">
            <v>2.8860566476931631</v>
          </cell>
          <cell r="CS205">
            <v>8.6999999999999993</v>
          </cell>
          <cell r="CT205">
            <v>21.9</v>
          </cell>
          <cell r="CU205">
            <v>12.6</v>
          </cell>
          <cell r="CV205">
            <v>1</v>
          </cell>
          <cell r="CW205" t="str">
            <v>Glycidyl ether, amine or derivative</v>
          </cell>
          <cell r="CX205">
            <v>1</v>
          </cell>
          <cell r="CZ205" t="str">
            <v>Strong sensitiser</v>
          </cell>
          <cell r="DA205">
            <v>3.3643652039999998</v>
          </cell>
          <cell r="DB205" t="str">
            <v>Pred</v>
          </cell>
          <cell r="DC205">
            <v>-6.0702732680000002</v>
          </cell>
          <cell r="DD205" t="str">
            <v>Pred</v>
          </cell>
          <cell r="DE205">
            <v>2.2937729199999999</v>
          </cell>
          <cell r="DF205">
            <v>1.5</v>
          </cell>
        </row>
        <row r="206">
          <cell r="A206" t="str">
            <v>95-55-6</v>
          </cell>
          <cell r="B206" t="str">
            <v>GR-64-24592-0</v>
          </cell>
          <cell r="C206" t="str">
            <v>2-Amino-phenol</v>
          </cell>
          <cell r="D206" t="str">
            <v>95-55-6</v>
          </cell>
          <cell r="E206">
            <v>109.13</v>
          </cell>
          <cell r="F206">
            <v>0.4</v>
          </cell>
          <cell r="G206">
            <v>2.4358841638751363</v>
          </cell>
          <cell r="H206" t="str">
            <v>Strong</v>
          </cell>
          <cell r="I206">
            <v>1</v>
          </cell>
          <cell r="J206"/>
          <cell r="K206">
            <v>0.4</v>
          </cell>
          <cell r="L206">
            <v>2.4358841638751363</v>
          </cell>
          <cell r="M206" t="str">
            <v>Ref 7</v>
          </cell>
          <cell r="N206">
            <v>1</v>
          </cell>
          <cell r="O206" t="str">
            <v>cp</v>
          </cell>
          <cell r="P206">
            <v>1</v>
          </cell>
          <cell r="Q206">
            <v>1</v>
          </cell>
          <cell r="R206" t="str">
            <v>cp</v>
          </cell>
          <cell r="S206">
            <v>1</v>
          </cell>
          <cell r="T206" t="str">
            <v>cp</v>
          </cell>
          <cell r="U206">
            <v>98</v>
          </cell>
          <cell r="V206">
            <v>102.5039781</v>
          </cell>
          <cell r="W206" t="str">
            <v>1016.3 (minor peak)</v>
          </cell>
          <cell r="X206">
            <v>2.7166826426584345E-3</v>
          </cell>
          <cell r="Y206">
            <v>2.7166826426584345E-3</v>
          </cell>
          <cell r="Z206">
            <v>13.53330742</v>
          </cell>
          <cell r="AA206">
            <v>1.450502438</v>
          </cell>
          <cell r="AB206">
            <v>3.0243703449999999</v>
          </cell>
          <cell r="AC206">
            <v>5.3666709890000002</v>
          </cell>
          <cell r="AD206">
            <v>94.776022429999998</v>
          </cell>
          <cell r="AE206" t="str">
            <v>ok</v>
          </cell>
          <cell r="AF206">
            <v>7.2499999999999995E-2</v>
          </cell>
          <cell r="AG206">
            <v>0.58333333333333337</v>
          </cell>
          <cell r="AH206"/>
          <cell r="AI206">
            <v>0.58124222284236449</v>
          </cell>
          <cell r="AJ206">
            <v>1.4531055571059113</v>
          </cell>
          <cell r="AK206" t="str">
            <v>under</v>
          </cell>
          <cell r="AL206">
            <v>0.13010759235400129</v>
          </cell>
          <cell r="AM206">
            <v>3.0743786182105808</v>
          </cell>
          <cell r="AN206">
            <v>1.450502438</v>
          </cell>
          <cell r="AO206">
            <v>1</v>
          </cell>
          <cell r="AP206" t="str">
            <v>cp</v>
          </cell>
          <cell r="AQ206" t="str">
            <v>5 of 5</v>
          </cell>
          <cell r="AR206">
            <v>3.0243703449999999</v>
          </cell>
          <cell r="AS206" t="str">
            <v>5 of 5</v>
          </cell>
          <cell r="AT206">
            <v>5.3666709890000002</v>
          </cell>
          <cell r="AU206" t="str">
            <v>5 of 5</v>
          </cell>
          <cell r="AV206" t="str">
            <v>ok</v>
          </cell>
          <cell r="AW206">
            <v>94.776022429999998</v>
          </cell>
          <cell r="AX206">
            <v>2.4358841638751363</v>
          </cell>
          <cell r="AY206">
            <v>0.45</v>
          </cell>
          <cell r="AZ206">
            <v>2.3847316414277548</v>
          </cell>
          <cell r="BA206">
            <v>1</v>
          </cell>
          <cell r="BB206" t="str">
            <v>1A</v>
          </cell>
          <cell r="BC206">
            <v>2.7166826426584345E-3</v>
          </cell>
          <cell r="BE206">
            <v>2.7166826426584345E-3</v>
          </cell>
          <cell r="BF206">
            <v>-2.5659610920172318</v>
          </cell>
          <cell r="BG206">
            <v>-2.5659610920172318</v>
          </cell>
          <cell r="BH206">
            <v>0.16151846310011489</v>
          </cell>
          <cell r="BI206">
            <v>0.48063497100306279</v>
          </cell>
          <cell r="BJ206">
            <v>0.72970497109444066</v>
          </cell>
          <cell r="BK206">
            <v>1.976698478229699</v>
          </cell>
          <cell r="BL206">
            <v>2.5902208251985979</v>
          </cell>
          <cell r="BM206">
            <v>2.5902208251985979</v>
          </cell>
          <cell r="BN206">
            <v>3.4405415282278451</v>
          </cell>
          <cell r="BO206">
            <v>3.1214250203248972</v>
          </cell>
          <cell r="BP206">
            <v>2.8723550202335191</v>
          </cell>
          <cell r="BQ206">
            <v>1.6253615130982608</v>
          </cell>
          <cell r="BR206">
            <v>2.5902208251985979</v>
          </cell>
          <cell r="BT206">
            <v>7.2499999999999995E-2</v>
          </cell>
          <cell r="BU206">
            <v>-1.1396619934290064</v>
          </cell>
          <cell r="BV206">
            <v>0</v>
          </cell>
          <cell r="BW206">
            <v>515.0107761239633</v>
          </cell>
          <cell r="BX206">
            <v>0.58333333333333337</v>
          </cell>
          <cell r="BY206" t="str">
            <v>95-55-6</v>
          </cell>
          <cell r="BZ206" t="str">
            <v>Nc1ccccc1O</v>
          </cell>
          <cell r="CA206">
            <v>1</v>
          </cell>
          <cell r="CB206">
            <v>96.2</v>
          </cell>
          <cell r="CC206">
            <v>18.100000000000001</v>
          </cell>
          <cell r="CD206">
            <v>57.15</v>
          </cell>
          <cell r="CE206" t="str">
            <v>OECD</v>
          </cell>
          <cell r="CF206">
            <v>1</v>
          </cell>
          <cell r="CG206">
            <v>1.1000000000000001</v>
          </cell>
          <cell r="CH206" t="str">
            <v>NA</v>
          </cell>
          <cell r="CI206">
            <v>6</v>
          </cell>
          <cell r="CJ206">
            <v>1.1000000000000001</v>
          </cell>
          <cell r="CK206">
            <v>10.07972143315312</v>
          </cell>
          <cell r="CL206">
            <v>3.3944914787169109</v>
          </cell>
          <cell r="CM206">
            <v>54.980298726289746</v>
          </cell>
          <cell r="CN206">
            <v>2.6577329134914924</v>
          </cell>
          <cell r="CO206" t="str">
            <v>OECD</v>
          </cell>
          <cell r="CP206">
            <v>1</v>
          </cell>
          <cell r="CQ206">
            <v>1.4510000000000001</v>
          </cell>
          <cell r="CR206">
            <v>3.4403925788902265</v>
          </cell>
          <cell r="CS206">
            <v>5.367</v>
          </cell>
          <cell r="CT206">
            <v>94.78</v>
          </cell>
          <cell r="CU206">
            <v>13.53</v>
          </cell>
          <cell r="CV206">
            <v>1</v>
          </cell>
          <cell r="CW206" t="str">
            <v>Amino- or hydroxy-aniline</v>
          </cell>
          <cell r="CX206">
            <v>1</v>
          </cell>
          <cell r="CY206" t="str">
            <v>belong to training set</v>
          </cell>
          <cell r="CZ206" t="str">
            <v>Non sensitiser</v>
          </cell>
          <cell r="DA206">
            <v>0.62</v>
          </cell>
          <cell r="DB206" t="str">
            <v>Exp</v>
          </cell>
          <cell r="DC206">
            <v>-2.6160481519999998</v>
          </cell>
          <cell r="DD206" t="str">
            <v>Pred</v>
          </cell>
          <cell r="DE206">
            <v>1.001401153</v>
          </cell>
          <cell r="DF206">
            <v>0.45</v>
          </cell>
        </row>
        <row r="207">
          <cell r="A207" t="str">
            <v/>
          </cell>
          <cell r="B207" t="str">
            <v>GR-87-6246-1</v>
          </cell>
          <cell r="C207" t="str">
            <v>Bisphenol F diglycidylether</v>
          </cell>
          <cell r="D207" t="str">
            <v/>
          </cell>
          <cell r="E207">
            <v>312.36</v>
          </cell>
          <cell r="F207">
            <v>1.1232</v>
          </cell>
          <cell r="G207">
            <v>2.4441983193711305</v>
          </cell>
          <cell r="H207" t="str">
            <v>moderate</v>
          </cell>
          <cell r="I207">
            <v>1</v>
          </cell>
          <cell r="J207"/>
          <cell r="K207" t="str">
            <v>1.1232</v>
          </cell>
          <cell r="L207">
            <v>2.4441983193711305</v>
          </cell>
          <cell r="M207" t="str">
            <v>Ref 33</v>
          </cell>
          <cell r="N207">
            <v>1</v>
          </cell>
          <cell r="O207" t="str">
            <v>cp</v>
          </cell>
          <cell r="P207">
            <v>1</v>
          </cell>
          <cell r="Q207">
            <v>1</v>
          </cell>
          <cell r="R207" t="str">
            <v>cp</v>
          </cell>
          <cell r="S207">
            <v>1</v>
          </cell>
          <cell r="T207" t="str">
            <v>cp</v>
          </cell>
          <cell r="U207">
            <v>90</v>
          </cell>
          <cell r="V207">
            <v>3</v>
          </cell>
          <cell r="W207" t="str">
            <v>1221.4</v>
          </cell>
          <cell r="X207">
            <v>1.5990174256903097E-3</v>
          </cell>
          <cell r="Y207">
            <v>1.7404825626112879E-3</v>
          </cell>
          <cell r="Z207">
            <v>5</v>
          </cell>
          <cell r="AA207">
            <v>6.5</v>
          </cell>
          <cell r="AB207">
            <v>9</v>
          </cell>
          <cell r="AC207">
            <v>12</v>
          </cell>
          <cell r="AD207">
            <v>22.9</v>
          </cell>
          <cell r="AE207" t="str">
            <v>ok</v>
          </cell>
          <cell r="AF207">
            <v>0</v>
          </cell>
          <cell r="AG207">
            <v>3.0350999999973283</v>
          </cell>
          <cell r="AH207"/>
          <cell r="AI207">
            <v>2.0045832757292534</v>
          </cell>
          <cell r="AJ207">
            <v>1.7847073323800333</v>
          </cell>
          <cell r="AK207" t="str">
            <v>under</v>
          </cell>
          <cell r="AL207">
            <v>0.57281552045335282</v>
          </cell>
          <cell r="AM207">
            <v>1.960840724272009</v>
          </cell>
          <cell r="AN207">
            <v>6.5</v>
          </cell>
          <cell r="AO207">
            <v>1</v>
          </cell>
          <cell r="AP207" t="str">
            <v>cp</v>
          </cell>
          <cell r="AQ207" t="str">
            <v>3 of 3</v>
          </cell>
          <cell r="AR207">
            <v>9</v>
          </cell>
          <cell r="AS207" t="str">
            <v>3 of 3</v>
          </cell>
          <cell r="AT207">
            <v>12</v>
          </cell>
          <cell r="AU207" t="str">
            <v>2 of 3</v>
          </cell>
          <cell r="AV207" t="str">
            <v>ok</v>
          </cell>
          <cell r="AW207">
            <v>22.9</v>
          </cell>
          <cell r="AX207">
            <v>2.4441983193711305</v>
          </cell>
          <cell r="BA207">
            <v>1</v>
          </cell>
          <cell r="BB207" t="str">
            <v>1A</v>
          </cell>
          <cell r="BC207">
            <v>1.5990174256903097E-3</v>
          </cell>
          <cell r="BD207">
            <v>1.7404825626112879E-3</v>
          </cell>
          <cell r="BE207">
            <v>1.7404825626112879E-3</v>
          </cell>
          <cell r="BF207">
            <v>-2.7961468033957866</v>
          </cell>
          <cell r="BG207">
            <v>-2.7593303234280309</v>
          </cell>
          <cell r="BH207">
            <v>0.81291335664285558</v>
          </cell>
          <cell r="BI207">
            <v>0.95424250943932487</v>
          </cell>
          <cell r="BJ207">
            <v>1.0791812460476249</v>
          </cell>
          <cell r="BK207">
            <v>1.3598354823398879</v>
          </cell>
          <cell r="BL207">
            <v>2.3600351138200431</v>
          </cell>
          <cell r="BM207">
            <v>2.3968515937877988</v>
          </cell>
          <cell r="BN207">
            <v>2.7891466346851042</v>
          </cell>
          <cell r="BO207">
            <v>2.6478174818886351</v>
          </cell>
          <cell r="BP207">
            <v>2.5228787452803347</v>
          </cell>
          <cell r="BQ207">
            <v>2.2422245089880719</v>
          </cell>
          <cell r="BR207">
            <v>2.3968515937877988</v>
          </cell>
          <cell r="BT207">
            <v>0</v>
          </cell>
          <cell r="BU207">
            <v>-4</v>
          </cell>
          <cell r="BV207">
            <v>0</v>
          </cell>
          <cell r="BW207">
            <v>682.56644200067967</v>
          </cell>
          <cell r="BX207">
            <v>3.0350999999973283</v>
          </cell>
          <cell r="BZ207" t="str">
            <v>C1(CC2=CC=C(OCC3CO3)C=C2)=CC=C(OCC4CO4)C=C1</v>
          </cell>
          <cell r="CA207"/>
          <cell r="CE207"/>
          <cell r="CF207"/>
          <cell r="CL207"/>
          <cell r="CN207"/>
          <cell r="CO207"/>
          <cell r="DF207"/>
        </row>
        <row r="208">
          <cell r="A208" t="str">
            <v>55-55-0</v>
          </cell>
          <cell r="B208" t="str">
            <v>GR-87-1791-0</v>
          </cell>
          <cell r="C208" t="str">
            <v>Metol</v>
          </cell>
          <cell r="D208" t="str">
            <v>55-55-0</v>
          </cell>
          <cell r="E208">
            <v>221.23</v>
          </cell>
          <cell r="F208">
            <v>0.78</v>
          </cell>
          <cell r="G208">
            <v>2.4527494166466401</v>
          </cell>
          <cell r="H208" t="str">
            <v>strong</v>
          </cell>
          <cell r="I208">
            <v>1</v>
          </cell>
          <cell r="J208"/>
          <cell r="K208">
            <v>0.78</v>
          </cell>
          <cell r="L208">
            <v>2.4527494166466401</v>
          </cell>
          <cell r="M208" t="str">
            <v>Ref 7</v>
          </cell>
          <cell r="N208">
            <v>1</v>
          </cell>
          <cell r="O208" t="str">
            <v>cp</v>
          </cell>
          <cell r="P208">
            <v>1</v>
          </cell>
          <cell r="Q208">
            <v>1</v>
          </cell>
          <cell r="R208" t="str">
            <v>cp</v>
          </cell>
          <cell r="S208">
            <v>1</v>
          </cell>
          <cell r="T208" t="str">
            <v>cp</v>
          </cell>
          <cell r="U208">
            <v>95.687803130000006</v>
          </cell>
          <cell r="V208">
            <v>-3.8115441749999999</v>
          </cell>
          <cell r="W208" t="str">
            <v>P1: 730; P2: 1031.2</v>
          </cell>
          <cell r="X208">
            <v>2.1831407618858587E-3</v>
          </cell>
          <cell r="Y208">
            <v>8.2420716345130013E-2</v>
          </cell>
          <cell r="Z208">
            <v>10.3</v>
          </cell>
          <cell r="AA208">
            <v>2.2000000000000002</v>
          </cell>
          <cell r="AB208">
            <v>3.5990000000000002</v>
          </cell>
          <cell r="AC208">
            <v>4.9800000000000004</v>
          </cell>
          <cell r="AD208">
            <v>18.600000000000001</v>
          </cell>
          <cell r="AE208" t="str">
            <v>ok</v>
          </cell>
          <cell r="AF208" t="str">
            <v>No data</v>
          </cell>
          <cell r="AG208">
            <v>0</v>
          </cell>
          <cell r="AH208"/>
          <cell r="AI208">
            <v>0.23793169291177987</v>
          </cell>
          <cell r="AJ208">
            <v>3.2782517976249932</v>
          </cell>
          <cell r="AK208" t="str">
            <v>over</v>
          </cell>
          <cell r="AL208">
            <v>2.1353456712616126E-2</v>
          </cell>
          <cell r="AM208">
            <v>36.528043702599106</v>
          </cell>
          <cell r="AN208">
            <v>4.46</v>
          </cell>
          <cell r="AO208">
            <v>1</v>
          </cell>
          <cell r="AP208" t="str">
            <v>cp</v>
          </cell>
          <cell r="AQ208" t="str">
            <v>6 of 6</v>
          </cell>
          <cell r="AR208">
            <v>8.66</v>
          </cell>
          <cell r="AS208" t="str">
            <v>6 of 6</v>
          </cell>
          <cell r="AT208">
            <v>12.16</v>
          </cell>
          <cell r="AU208" t="str">
            <v>6 of 6</v>
          </cell>
          <cell r="AV208" t="str">
            <v>ok</v>
          </cell>
          <cell r="AW208">
            <v>44.02</v>
          </cell>
          <cell r="AX208">
            <v>2.4527494166466401</v>
          </cell>
          <cell r="AY208">
            <v>0.8</v>
          </cell>
          <cell r="AZ208">
            <v>2.4417540323451767</v>
          </cell>
          <cell r="BA208">
            <v>1</v>
          </cell>
          <cell r="BB208" t="str">
            <v>1A</v>
          </cell>
          <cell r="BC208">
            <v>2.1831407618858587E-3</v>
          </cell>
          <cell r="BD208">
            <v>8.2420716345130013E-2</v>
          </cell>
          <cell r="BE208">
            <v>8.2420716345130013E-2</v>
          </cell>
          <cell r="BF208">
            <v>-2.6609182614784705</v>
          </cell>
          <cell r="BG208">
            <v>-1.0839636152010794</v>
          </cell>
          <cell r="BH208">
            <v>0.64933485871214192</v>
          </cell>
          <cell r="BI208">
            <v>0.9375178920173467</v>
          </cell>
          <cell r="BJ208">
            <v>1.0849335749367162</v>
          </cell>
          <cell r="BK208">
            <v>1.6436500382173291</v>
          </cell>
          <cell r="BL208">
            <v>2.4952636557373591</v>
          </cell>
          <cell r="BM208">
            <v>4.0722183020147504</v>
          </cell>
          <cell r="BN208">
            <v>2.9527251326158179</v>
          </cell>
          <cell r="BO208">
            <v>2.664542099310613</v>
          </cell>
          <cell r="BP208">
            <v>2.5171264163912435</v>
          </cell>
          <cell r="BQ208">
            <v>1.9584099531106307</v>
          </cell>
          <cell r="BR208">
            <v>4.0722183020147504</v>
          </cell>
          <cell r="BS208" t="str">
            <v>updated kinetics</v>
          </cell>
          <cell r="BT208" t="str">
            <v>No data</v>
          </cell>
          <cell r="BU208">
            <v>-4</v>
          </cell>
          <cell r="BV208">
            <v>0</v>
          </cell>
          <cell r="BW208">
            <v>1000</v>
          </cell>
          <cell r="BX208">
            <v>0</v>
          </cell>
          <cell r="BY208" t="str">
            <v>55-55-0</v>
          </cell>
          <cell r="BZ208" t="str">
            <v>CNc1ccc(O)cc1.CNc2ccc(O)cc2.OS(O)(=O)=O</v>
          </cell>
          <cell r="CA208">
            <v>1</v>
          </cell>
          <cell r="CB208">
            <v>100</v>
          </cell>
          <cell r="CC208">
            <v>44.7</v>
          </cell>
          <cell r="CD208">
            <v>72.349999999999994</v>
          </cell>
          <cell r="CE208" t="str">
            <v>OECD</v>
          </cell>
          <cell r="CF208">
            <v>1</v>
          </cell>
          <cell r="CG208">
            <v>12.7</v>
          </cell>
          <cell r="CH208">
            <v>12.9</v>
          </cell>
          <cell r="CI208">
            <v>21.3</v>
          </cell>
          <cell r="CJ208">
            <v>12.7</v>
          </cell>
          <cell r="CK208">
            <v>57.4063192152963</v>
          </cell>
          <cell r="CL208">
            <v>2.6389803070532007</v>
          </cell>
          <cell r="CM208">
            <v>96.279889707544186</v>
          </cell>
          <cell r="CN208">
            <v>2.4144044245704199</v>
          </cell>
          <cell r="CO208" t="str">
            <v>OECD</v>
          </cell>
          <cell r="CP208">
            <v>1</v>
          </cell>
          <cell r="CQ208">
            <v>2.2000000000000002</v>
          </cell>
          <cell r="CR208">
            <v>3.2596373105057563</v>
          </cell>
          <cell r="CS208">
            <v>4.9800000000000004</v>
          </cell>
          <cell r="CT208">
            <v>18.600000000000001</v>
          </cell>
          <cell r="CU208">
            <v>10.3</v>
          </cell>
          <cell r="CV208">
            <v>1</v>
          </cell>
          <cell r="CW208" t="str">
            <v>Amino- or hydroxy-aniline</v>
          </cell>
          <cell r="CX208">
            <v>1</v>
          </cell>
          <cell r="CY208" t="str">
            <v>belong to training set</v>
          </cell>
          <cell r="CZ208" t="str">
            <v>Non sensitiser</v>
          </cell>
          <cell r="DA208">
            <v>0.63161988300000005</v>
          </cell>
          <cell r="DB208" t="str">
            <v>Pred</v>
          </cell>
          <cell r="DC208">
            <v>-2.5181590059999999</v>
          </cell>
          <cell r="DD208" t="str">
            <v>Pred</v>
          </cell>
          <cell r="DE208">
            <v>0.72934180299999996</v>
          </cell>
          <cell r="DF208">
            <v>0.8</v>
          </cell>
        </row>
        <row r="209">
          <cell r="A209" t="str">
            <v/>
          </cell>
          <cell r="B209" t="str">
            <v>GR-87-6248-1</v>
          </cell>
          <cell r="C209" t="str">
            <v>2-(Phenylthiomethyl)oxirane</v>
          </cell>
          <cell r="D209" t="str">
            <v/>
          </cell>
          <cell r="E209">
            <v>166.24</v>
          </cell>
          <cell r="F209">
            <v>0.58099999999999996</v>
          </cell>
          <cell r="G209">
            <v>2.4565593978227716</v>
          </cell>
          <cell r="H209" t="str">
            <v>strong</v>
          </cell>
          <cell r="I209">
            <v>1</v>
          </cell>
          <cell r="J209"/>
          <cell r="K209" t="str">
            <v>0.581</v>
          </cell>
          <cell r="L209">
            <v>2.4565593978227716</v>
          </cell>
          <cell r="M209" t="str">
            <v>Ref28</v>
          </cell>
          <cell r="N209">
            <v>1</v>
          </cell>
          <cell r="O209" t="str">
            <v>cp</v>
          </cell>
          <cell r="P209">
            <v>1</v>
          </cell>
          <cell r="Q209">
            <v>1</v>
          </cell>
          <cell r="R209" t="str">
            <v>cp</v>
          </cell>
          <cell r="S209">
            <v>1</v>
          </cell>
          <cell r="T209" t="str">
            <v>cp</v>
          </cell>
          <cell r="U209">
            <v>78</v>
          </cell>
          <cell r="V209">
            <v>12</v>
          </cell>
          <cell r="W209" t="str">
            <v>1075.4</v>
          </cell>
          <cell r="X209">
            <v>1.0514775921040107E-3</v>
          </cell>
          <cell r="Y209">
            <v>1.0514775921040107E-3</v>
          </cell>
          <cell r="Z209">
            <v>18.2</v>
          </cell>
          <cell r="AA209">
            <v>48.1</v>
          </cell>
          <cell r="AB209">
            <v>65.3</v>
          </cell>
          <cell r="AC209">
            <v>74.3</v>
          </cell>
          <cell r="AD209">
            <v>186.8</v>
          </cell>
          <cell r="AE209" t="str">
            <v>ok</v>
          </cell>
          <cell r="AF209">
            <v>2.9064000000000001</v>
          </cell>
          <cell r="AG209">
            <v>2.0542999999997846</v>
          </cell>
          <cell r="AH209"/>
          <cell r="AI209">
            <v>3.5515567840266042</v>
          </cell>
          <cell r="AJ209">
            <v>6.1128343959149838</v>
          </cell>
          <cell r="AK209" t="str">
            <v>under</v>
          </cell>
          <cell r="AL209">
            <v>1.1008886919228698</v>
          </cell>
          <cell r="AM209">
            <v>1.8948170256848018</v>
          </cell>
          <cell r="AN209">
            <v>48.1</v>
          </cell>
          <cell r="AO209">
            <v>1</v>
          </cell>
          <cell r="AP209" t="str">
            <v>cp</v>
          </cell>
          <cell r="AQ209" t="str">
            <v>3 of 3</v>
          </cell>
          <cell r="AR209">
            <v>65.3</v>
          </cell>
          <cell r="AS209" t="str">
            <v>3 of 3</v>
          </cell>
          <cell r="AT209">
            <v>74.3</v>
          </cell>
          <cell r="AU209" t="str">
            <v>3 of 3</v>
          </cell>
          <cell r="AV209" t="str">
            <v>ok</v>
          </cell>
          <cell r="AW209">
            <v>186.8</v>
          </cell>
          <cell r="AX209">
            <v>2.4565593978227716</v>
          </cell>
          <cell r="BA209">
            <v>1</v>
          </cell>
          <cell r="BB209" t="str">
            <v>1A</v>
          </cell>
          <cell r="BC209">
            <v>1.0514775921040107E-3</v>
          </cell>
          <cell r="BE209">
            <v>1.0514775921040107E-3</v>
          </cell>
          <cell r="BF209">
            <v>-2.9781999780696937</v>
          </cell>
          <cell r="BG209">
            <v>-2.9781999780696937</v>
          </cell>
          <cell r="BH209">
            <v>1.6821450763738317</v>
          </cell>
          <cell r="BI209">
            <v>1.8149131812750738</v>
          </cell>
          <cell r="BJ209">
            <v>1.8709888137605752</v>
          </cell>
          <cell r="BK209">
            <v>2.2713768718940748</v>
          </cell>
          <cell r="BL209">
            <v>2.1779819391461359</v>
          </cell>
          <cell r="BM209">
            <v>2.1779819391461359</v>
          </cell>
          <cell r="BN209">
            <v>1.9199149149541281</v>
          </cell>
          <cell r="BO209">
            <v>1.787146810052886</v>
          </cell>
          <cell r="BP209">
            <v>1.7310711775673846</v>
          </cell>
          <cell r="BQ209">
            <v>1.3306831194338851</v>
          </cell>
          <cell r="BR209">
            <v>2.1779819391461359</v>
          </cell>
          <cell r="BT209">
            <v>2.9064000000000001</v>
          </cell>
          <cell r="BU209">
            <v>0.46335538485465827</v>
          </cell>
          <cell r="BV209">
            <v>0</v>
          </cell>
          <cell r="BW209">
            <v>526.2021217122674</v>
          </cell>
          <cell r="BX209">
            <v>2.0542999999997846</v>
          </cell>
          <cell r="BZ209" t="str">
            <v>C1(SCC2CO2)=CC=CC=C1</v>
          </cell>
          <cell r="CA209"/>
          <cell r="CE209"/>
          <cell r="CF209"/>
          <cell r="CL209"/>
          <cell r="CN209"/>
          <cell r="CO209"/>
          <cell r="DF209"/>
        </row>
        <row r="210">
          <cell r="A210" t="str">
            <v/>
          </cell>
          <cell r="B210" t="str">
            <v>GR-87-6202-1</v>
          </cell>
          <cell r="C210" t="str">
            <v>Diethylene glycol monohexadecyl ether</v>
          </cell>
          <cell r="D210" t="str">
            <v/>
          </cell>
          <cell r="E210">
            <v>330.55</v>
          </cell>
          <cell r="F210">
            <v>1.153024558</v>
          </cell>
          <cell r="G210">
            <v>2.4573986041673268</v>
          </cell>
          <cell r="H210" t="str">
            <v>moderate</v>
          </cell>
          <cell r="I210">
            <v>0</v>
          </cell>
          <cell r="J210" t="str">
            <v>false positive LLNA</v>
          </cell>
          <cell r="K210" t="str">
            <v>1.153024558</v>
          </cell>
          <cell r="L210">
            <v>2.4573986041673268</v>
          </cell>
          <cell r="M210" t="str">
            <v>Ref 26</v>
          </cell>
          <cell r="N210">
            <v>0</v>
          </cell>
          <cell r="O210" t="str">
            <v>cn</v>
          </cell>
          <cell r="P210">
            <v>0</v>
          </cell>
          <cell r="Q210">
            <v>0</v>
          </cell>
          <cell r="R210" t="str">
            <v>cn</v>
          </cell>
          <cell r="S210">
            <v>0</v>
          </cell>
          <cell r="T210" t="str">
            <v>cn</v>
          </cell>
          <cell r="U210">
            <v>24</v>
          </cell>
          <cell r="V210">
            <v>8</v>
          </cell>
          <cell r="W210" t="str">
            <v>no Adduct</v>
          </cell>
          <cell r="X210">
            <v>1.9058114284844469E-4</v>
          </cell>
          <cell r="Y210">
            <v>1.9058114284844469E-4</v>
          </cell>
          <cell r="Z210">
            <v>1.3</v>
          </cell>
          <cell r="AA210">
            <v>4000</v>
          </cell>
          <cell r="AB210">
            <v>4000</v>
          </cell>
          <cell r="AC210">
            <v>4000</v>
          </cell>
          <cell r="AD210">
            <v>20.5</v>
          </cell>
          <cell r="AE210" t="str">
            <v>ok</v>
          </cell>
          <cell r="AF210">
            <v>0</v>
          </cell>
          <cell r="AG210">
            <v>6.3169999999954598</v>
          </cell>
          <cell r="AH210"/>
          <cell r="AI210">
            <v>23.192484990359805</v>
          </cell>
          <cell r="AJ210">
            <v>20.114476165701763</v>
          </cell>
          <cell r="AK210" t="str">
            <v>under</v>
          </cell>
          <cell r="AL210"/>
          <cell r="AM210"/>
          <cell r="AN210">
            <v>4000</v>
          </cell>
          <cell r="AO210">
            <v>0</v>
          </cell>
          <cell r="AP210" t="str">
            <v>cn</v>
          </cell>
          <cell r="AQ210" t="str">
            <v>0 of 3</v>
          </cell>
          <cell r="AR210">
            <v>4000</v>
          </cell>
          <cell r="AS210" t="str">
            <v>0 of 3</v>
          </cell>
          <cell r="AT210">
            <v>4000</v>
          </cell>
          <cell r="AU210" t="str">
            <v>0 of 3</v>
          </cell>
          <cell r="AV210" t="str">
            <v>ok</v>
          </cell>
          <cell r="AW210">
            <v>20.5</v>
          </cell>
          <cell r="AX210">
            <v>2.4573986041673268</v>
          </cell>
          <cell r="BA210">
            <v>1</v>
          </cell>
          <cell r="BB210" t="str">
            <v>1A</v>
          </cell>
          <cell r="BC210">
            <v>1.9058114284844469E-4</v>
          </cell>
          <cell r="BE210">
            <v>1.9058114284844469E-4</v>
          </cell>
          <cell r="BF210">
            <v>-3.7199200730681623</v>
          </cell>
          <cell r="BG210">
            <v>-3.7199200730681623</v>
          </cell>
          <cell r="BH210">
            <v>3.6020599913279625</v>
          </cell>
          <cell r="BI210">
            <v>3.6020599913279625</v>
          </cell>
          <cell r="BJ210">
            <v>3.6020599913279625</v>
          </cell>
          <cell r="BK210">
            <v>1.3117538610557542</v>
          </cell>
          <cell r="BL210">
            <v>1.4362618441476673</v>
          </cell>
          <cell r="BM210">
            <v>1.4362618441476673</v>
          </cell>
          <cell r="BN210">
            <v>0</v>
          </cell>
          <cell r="BO210">
            <v>0</v>
          </cell>
          <cell r="BP210">
            <v>0</v>
          </cell>
          <cell r="BQ210">
            <v>2.2903061302722056</v>
          </cell>
          <cell r="BR210">
            <v>0</v>
          </cell>
          <cell r="BT210">
            <v>0</v>
          </cell>
          <cell r="BU210">
            <v>-4</v>
          </cell>
          <cell r="BV210">
            <v>0</v>
          </cell>
          <cell r="BW210">
            <v>675.14997400064021</v>
          </cell>
          <cell r="BX210">
            <v>6.3169999999954598</v>
          </cell>
          <cell r="BZ210" t="str">
            <v>CCCCCCCCCCCCCCCCOCCOCCO</v>
          </cell>
          <cell r="CA210"/>
          <cell r="CE210"/>
          <cell r="CF210"/>
          <cell r="CL210"/>
          <cell r="CN210"/>
          <cell r="CO210"/>
          <cell r="DF210"/>
        </row>
        <row r="211">
          <cell r="A211" t="str">
            <v>2682-20-4</v>
          </cell>
          <cell r="B211" t="str">
            <v>GR-82-1258-0</v>
          </cell>
          <cell r="C211" t="str">
            <v>2-​Methyl-​4-​isothiazolin-​3-​one</v>
          </cell>
          <cell r="D211" t="str">
            <v>2682-20-4</v>
          </cell>
          <cell r="E211">
            <v>115.15</v>
          </cell>
          <cell r="F211">
            <v>0.4</v>
          </cell>
          <cell r="G211">
            <v>2.4592039509722876</v>
          </cell>
          <cell r="H211" t="str">
            <v>strong</v>
          </cell>
          <cell r="I211">
            <v>1</v>
          </cell>
          <cell r="J211"/>
          <cell r="K211">
            <v>0.4</v>
          </cell>
          <cell r="L211">
            <v>2.4592039509722876</v>
          </cell>
          <cell r="M211"/>
          <cell r="N211">
            <v>1</v>
          </cell>
          <cell r="O211" t="str">
            <v>cp</v>
          </cell>
          <cell r="P211">
            <v>1</v>
          </cell>
          <cell r="Q211">
            <v>1</v>
          </cell>
          <cell r="R211" t="str">
            <v>cp</v>
          </cell>
          <cell r="S211">
            <v>1</v>
          </cell>
          <cell r="T211" t="str">
            <v>cp</v>
          </cell>
          <cell r="U211">
            <v>88.962475400000002</v>
          </cell>
          <cell r="V211">
            <v>71.057866419999996</v>
          </cell>
          <cell r="W211" t="str">
            <v>1024.3, under same peak also 989.0</v>
          </cell>
          <cell r="X211">
            <v>1.53046485506592E-3</v>
          </cell>
          <cell r="Y211">
            <v>7.3300000000000004E-2</v>
          </cell>
          <cell r="Z211">
            <v>22.59595654</v>
          </cell>
          <cell r="AA211">
            <v>11.7995217</v>
          </cell>
          <cell r="AB211">
            <v>19.42069249</v>
          </cell>
          <cell r="AC211">
            <v>29.55885679</v>
          </cell>
          <cell r="AD211">
            <v>138.97845720000001</v>
          </cell>
          <cell r="AE211" t="str">
            <v>ok</v>
          </cell>
          <cell r="AF211">
            <v>4.5195999999999996</v>
          </cell>
          <cell r="AG211">
            <v>0</v>
          </cell>
          <cell r="AH211"/>
          <cell r="AI211">
            <v>0.32172966535456837</v>
          </cell>
          <cell r="AJ211">
            <v>1.2432798186613359</v>
          </cell>
          <cell r="AK211" t="str">
            <v>over</v>
          </cell>
          <cell r="AL211"/>
          <cell r="AM211"/>
          <cell r="AN211">
            <v>11.7995217</v>
          </cell>
          <cell r="AO211">
            <v>1</v>
          </cell>
          <cell r="AP211" t="str">
            <v>cp</v>
          </cell>
          <cell r="AQ211" t="str">
            <v>4 of 4</v>
          </cell>
          <cell r="AR211">
            <v>19.42069249</v>
          </cell>
          <cell r="AS211" t="str">
            <v>4 of 4</v>
          </cell>
          <cell r="AT211">
            <v>29.55885679</v>
          </cell>
          <cell r="AU211" t="str">
            <v>4 of 4</v>
          </cell>
          <cell r="AV211" t="str">
            <v>ok</v>
          </cell>
          <cell r="AW211">
            <v>138.97845720000001</v>
          </cell>
          <cell r="AX211">
            <v>2.4592039509722876</v>
          </cell>
          <cell r="AY211">
            <v>1.3</v>
          </cell>
          <cell r="AZ211">
            <v>1.9473205899934132</v>
          </cell>
          <cell r="BA211">
            <v>1</v>
          </cell>
          <cell r="BB211" t="str">
            <v>1A</v>
          </cell>
          <cell r="BC211">
            <v>1.53046485506592E-3</v>
          </cell>
          <cell r="BD211">
            <v>7.3300000000000004E-2</v>
          </cell>
          <cell r="BE211">
            <v>7.3300000000000004E-2</v>
          </cell>
          <cell r="BF211">
            <v>-2.8151766389030959</v>
          </cell>
          <cell r="BG211">
            <v>-1.134896025358872</v>
          </cell>
          <cell r="BH211">
            <v>1.0718644033009797</v>
          </cell>
          <cell r="BI211">
            <v>1.2882647116288262</v>
          </cell>
          <cell r="BJ211">
            <v>1.4706876333968213</v>
          </cell>
          <cell r="BK211">
            <v>2.1429474862666895</v>
          </cell>
          <cell r="BL211">
            <v>2.3410052783127338</v>
          </cell>
          <cell r="BM211">
            <v>4.0212858918569578</v>
          </cell>
          <cell r="BN211">
            <v>2.53019558802698</v>
          </cell>
          <cell r="BO211">
            <v>2.3137952796991339</v>
          </cell>
          <cell r="BP211">
            <v>2.1313723579311388</v>
          </cell>
          <cell r="BQ211">
            <v>1.4591125050612703</v>
          </cell>
          <cell r="BR211">
            <v>4.0212858918569578</v>
          </cell>
          <cell r="BS211" t="str">
            <v>updated kinetics</v>
          </cell>
          <cell r="BT211">
            <v>4.5195999999999996</v>
          </cell>
          <cell r="BU211">
            <v>0.65509999997070889</v>
          </cell>
          <cell r="BV211">
            <v>0</v>
          </cell>
          <cell r="BW211">
            <v>510.92766496213153</v>
          </cell>
          <cell r="BX211">
            <v>0</v>
          </cell>
          <cell r="BY211" t="str">
            <v>2682-20-4</v>
          </cell>
          <cell r="BZ211" t="str">
            <v>[H+].[Cl-].CN1SC=CC1=O</v>
          </cell>
          <cell r="CA211">
            <v>1</v>
          </cell>
          <cell r="CB211">
            <v>97.9</v>
          </cell>
          <cell r="CC211">
            <v>0</v>
          </cell>
          <cell r="CD211">
            <v>48.95</v>
          </cell>
          <cell r="CE211" t="str">
            <v>OECD</v>
          </cell>
          <cell r="CF211">
            <v>1</v>
          </cell>
          <cell r="CG211">
            <v>9.23</v>
          </cell>
          <cell r="CH211">
            <v>7.89</v>
          </cell>
          <cell r="CI211">
            <v>24.7</v>
          </cell>
          <cell r="CJ211">
            <v>7.89</v>
          </cell>
          <cell r="CK211">
            <v>68.519322622666081</v>
          </cell>
          <cell r="CL211">
            <v>2.5621269477628674</v>
          </cell>
          <cell r="CM211">
            <v>214.50282240555796</v>
          </cell>
          <cell r="CN211">
            <v>2.0665069977126218</v>
          </cell>
          <cell r="CO211" t="str">
            <v>OECD</v>
          </cell>
          <cell r="CP211">
            <v>1</v>
          </cell>
          <cell r="CQ211">
            <v>11.78</v>
          </cell>
          <cell r="CR211">
            <v>2.5309147008768798</v>
          </cell>
          <cell r="CS211">
            <v>29.559000000000001</v>
          </cell>
          <cell r="CT211">
            <v>138.97999999999999</v>
          </cell>
          <cell r="CU211">
            <v>22.6</v>
          </cell>
          <cell r="CV211">
            <v>1</v>
          </cell>
          <cell r="CW211" t="str">
            <v>Isothiazolinone</v>
          </cell>
          <cell r="CX211">
            <v>1</v>
          </cell>
          <cell r="CZ211" t="str">
            <v>Non sensitiser</v>
          </cell>
          <cell r="DA211">
            <v>-9.7461600999999995E-2</v>
          </cell>
          <cell r="DB211" t="str">
            <v>Pred</v>
          </cell>
          <cell r="DC211">
            <v>0.349105942</v>
          </cell>
          <cell r="DD211" t="str">
            <v>Pred</v>
          </cell>
          <cell r="DE211">
            <v>0.30910747399999999</v>
          </cell>
          <cell r="DF211">
            <v>1.3</v>
          </cell>
        </row>
        <row r="212">
          <cell r="A212" t="str">
            <v>35691-65-7</v>
          </cell>
          <cell r="B212" t="str">
            <v>GR-87-1796-0</v>
          </cell>
          <cell r="C212" t="str">
            <v>Methyldibromo glutaronitrile</v>
          </cell>
          <cell r="D212" t="str">
            <v>35691-65-7</v>
          </cell>
          <cell r="E212">
            <v>265.93</v>
          </cell>
          <cell r="F212">
            <v>0.9</v>
          </cell>
          <cell r="G212">
            <v>2.4705248241296522</v>
          </cell>
          <cell r="H212" t="str">
            <v>strong</v>
          </cell>
          <cell r="I212">
            <v>1</v>
          </cell>
          <cell r="J212"/>
          <cell r="K212">
            <v>0.9</v>
          </cell>
          <cell r="L212">
            <v>2.4705248241296522</v>
          </cell>
          <cell r="M212" t="str">
            <v>Ref 25</v>
          </cell>
          <cell r="N212">
            <v>1</v>
          </cell>
          <cell r="O212" t="str">
            <v>cp</v>
          </cell>
          <cell r="P212">
            <v>1</v>
          </cell>
          <cell r="Q212">
            <v>1</v>
          </cell>
          <cell r="R212" t="str">
            <v>cp</v>
          </cell>
          <cell r="S212">
            <v>1</v>
          </cell>
          <cell r="T212" t="str">
            <v>cp</v>
          </cell>
          <cell r="U212">
            <v>98</v>
          </cell>
          <cell r="V212">
            <v>24.605296939999999</v>
          </cell>
          <cell r="W212" t="str">
            <v xml:space="preserve"> P1:  941.2; P2 and P3: 939.2</v>
          </cell>
          <cell r="X212">
            <v>2.7166826426584345E-3</v>
          </cell>
          <cell r="Y212">
            <v>1.4787139851945499</v>
          </cell>
          <cell r="Z212">
            <v>4.0318801119999996</v>
          </cell>
          <cell r="AA212">
            <v>7.7850159410000002</v>
          </cell>
          <cell r="AB212">
            <v>12.38395328</v>
          </cell>
          <cell r="AC212">
            <v>18.142855399999998</v>
          </cell>
          <cell r="AD212">
            <v>25.58961072</v>
          </cell>
          <cell r="AE212" t="str">
            <v>ok</v>
          </cell>
          <cell r="AF212">
            <v>0.02</v>
          </cell>
          <cell r="AG212">
            <v>2.1666999999979453</v>
          </cell>
          <cell r="AH212"/>
          <cell r="AI212">
            <v>0.1406171180880742</v>
          </cell>
          <cell r="AJ212">
            <v>6.4003587346761988</v>
          </cell>
          <cell r="AK212" t="str">
            <v>over</v>
          </cell>
          <cell r="AL212"/>
          <cell r="AM212"/>
          <cell r="AN212">
            <v>7.7850159410000002</v>
          </cell>
          <cell r="AO212">
            <v>1</v>
          </cell>
          <cell r="AP212" t="str">
            <v>cp</v>
          </cell>
          <cell r="AQ212" t="str">
            <v>2 of 2</v>
          </cell>
          <cell r="AR212">
            <v>12.38395328</v>
          </cell>
          <cell r="AS212" t="str">
            <v>2 of 2</v>
          </cell>
          <cell r="AT212">
            <v>18.142855399999998</v>
          </cell>
          <cell r="AU212" t="str">
            <v>2 of 2</v>
          </cell>
          <cell r="AV212" t="str">
            <v>ok</v>
          </cell>
          <cell r="AW212">
            <v>25.58961072</v>
          </cell>
          <cell r="AX212">
            <v>2.4705248241296522</v>
          </cell>
          <cell r="AY212">
            <v>0.9</v>
          </cell>
          <cell r="AZ212">
            <v>2.4705248241296522</v>
          </cell>
          <cell r="BA212">
            <v>1</v>
          </cell>
          <cell r="BB212" t="str">
            <v>1A</v>
          </cell>
          <cell r="BC212">
            <v>2.7166826426584345E-3</v>
          </cell>
          <cell r="BD212">
            <v>1.4787139851945499</v>
          </cell>
          <cell r="BE212">
            <v>1.4787139851945499</v>
          </cell>
          <cell r="BF212">
            <v>-2.5659610920172318</v>
          </cell>
          <cell r="BG212">
            <v>0.16988418030936311</v>
          </cell>
          <cell r="BH212">
            <v>0.89125950618882088</v>
          </cell>
          <cell r="BI212">
            <v>1.0928593049121</v>
          </cell>
          <cell r="BJ212">
            <v>1.2587056392220706</v>
          </cell>
          <cell r="BK212">
            <v>1.4080636792657775</v>
          </cell>
          <cell r="BL212">
            <v>2.5902208251985979</v>
          </cell>
          <cell r="BM212">
            <v>5.3260660975251923</v>
          </cell>
          <cell r="BN212">
            <v>2.710800485139139</v>
          </cell>
          <cell r="BO212">
            <v>2.50920068641586</v>
          </cell>
          <cell r="BP212">
            <v>2.343354352105889</v>
          </cell>
          <cell r="BQ212">
            <v>2.1939963120621826</v>
          </cell>
          <cell r="BR212">
            <v>5.3260660975251923</v>
          </cell>
          <cell r="BS212" t="str">
            <v>updated kinetics</v>
          </cell>
          <cell r="BT212">
            <v>0.02</v>
          </cell>
          <cell r="BU212">
            <v>-1.6989700043360187</v>
          </cell>
          <cell r="BV212">
            <v>0</v>
          </cell>
          <cell r="BW212">
            <v>600.95579218026251</v>
          </cell>
          <cell r="BX212">
            <v>2.1666999999979453</v>
          </cell>
          <cell r="BY212" t="str">
            <v>35691-65-7</v>
          </cell>
          <cell r="BZ212" t="str">
            <v>BrCC(Br)(CCC#N)C#N</v>
          </cell>
          <cell r="CA212">
            <v>1</v>
          </cell>
          <cell r="CB212">
            <v>100</v>
          </cell>
          <cell r="CC212">
            <v>28.6</v>
          </cell>
          <cell r="CD212">
            <v>64.3</v>
          </cell>
          <cell r="CE212" t="str">
            <v>OECD</v>
          </cell>
          <cell r="CF212">
            <v>1</v>
          </cell>
          <cell r="CG212">
            <v>10.8</v>
          </cell>
          <cell r="CH212">
            <v>9.42</v>
          </cell>
          <cell r="CI212">
            <v>9.9</v>
          </cell>
          <cell r="CJ212">
            <v>9.42</v>
          </cell>
          <cell r="CK212">
            <v>35.422855638701911</v>
          </cell>
          <cell r="CL212">
            <v>2.8486564394481375</v>
          </cell>
          <cell r="CM212">
            <v>37.227841913285452</v>
          </cell>
          <cell r="CN212">
            <v>2.8270721476434648</v>
          </cell>
          <cell r="CO212" t="str">
            <v>OECD</v>
          </cell>
          <cell r="CP212">
            <v>1</v>
          </cell>
          <cell r="CQ212">
            <v>7.7850000000000001</v>
          </cell>
          <cell r="CR212">
            <v>2.7108013744238235</v>
          </cell>
          <cell r="CS212">
            <v>18.143000000000001</v>
          </cell>
          <cell r="CT212">
            <v>25.59</v>
          </cell>
          <cell r="CU212">
            <v>4.03</v>
          </cell>
          <cell r="CV212">
            <v>1</v>
          </cell>
          <cell r="CW212" t="str">
            <v>Alkyl halide</v>
          </cell>
          <cell r="CX212">
            <v>1</v>
          </cell>
          <cell r="CZ212" t="str">
            <v>Non sensitiser</v>
          </cell>
          <cell r="DA212">
            <v>1.8895797889999999</v>
          </cell>
          <cell r="DB212" t="str">
            <v>Pred</v>
          </cell>
          <cell r="DC212">
            <v>-2.552965532</v>
          </cell>
          <cell r="DD212" t="str">
            <v>Pred</v>
          </cell>
          <cell r="DE212">
            <v>1.617734191</v>
          </cell>
          <cell r="DF212">
            <v>0.9</v>
          </cell>
        </row>
        <row r="213">
          <cell r="A213" t="str">
            <v/>
          </cell>
          <cell r="B213" t="str">
            <v>GR-87-6200-1</v>
          </cell>
          <cell r="C213" t="str">
            <v>Decylphenolpolyethylene glycol ether</v>
          </cell>
          <cell r="D213" t="str">
            <v/>
          </cell>
          <cell r="E213">
            <v>616.82000000000005</v>
          </cell>
          <cell r="F213">
            <v>1.9842513150000001</v>
          </cell>
          <cell r="G213">
            <v>2.492561770203495</v>
          </cell>
          <cell r="H213" t="str">
            <v>moderate</v>
          </cell>
          <cell r="I213">
            <v>0</v>
          </cell>
          <cell r="J213" t="str">
            <v>false positive LLNA</v>
          </cell>
          <cell r="K213" t="str">
            <v>1.984251315</v>
          </cell>
          <cell r="L213">
            <v>2.492561770203495</v>
          </cell>
          <cell r="M213" t="str">
            <v>Ref 26</v>
          </cell>
          <cell r="N213">
            <v>0</v>
          </cell>
          <cell r="O213" t="str">
            <v>cn</v>
          </cell>
          <cell r="P213">
            <v>0</v>
          </cell>
          <cell r="Q213">
            <v>0</v>
          </cell>
          <cell r="R213" t="str">
            <v>cn</v>
          </cell>
          <cell r="S213">
            <v>0</v>
          </cell>
          <cell r="T213" t="str">
            <v>cn</v>
          </cell>
          <cell r="U213">
            <v>20</v>
          </cell>
          <cell r="V213">
            <v>5</v>
          </cell>
          <cell r="W213" t="str">
            <v>no Adduct</v>
          </cell>
          <cell r="X213">
            <v>1.5496079952375679E-4</v>
          </cell>
          <cell r="Y213">
            <v>1.5496079952375679E-4</v>
          </cell>
          <cell r="Z213">
            <v>1.4</v>
          </cell>
          <cell r="AA213">
            <v>4000</v>
          </cell>
          <cell r="AB213">
            <v>4000</v>
          </cell>
          <cell r="AC213">
            <v>4000</v>
          </cell>
          <cell r="AD213">
            <v>11.4</v>
          </cell>
          <cell r="AE213" t="str">
            <v>ok</v>
          </cell>
          <cell r="AF213">
            <v>0</v>
          </cell>
          <cell r="AG213">
            <v>0</v>
          </cell>
          <cell r="AH213"/>
          <cell r="AI213">
            <v>40.497330140588048</v>
          </cell>
          <cell r="AJ213">
            <v>20.409375483058739</v>
          </cell>
          <cell r="AK213" t="str">
            <v>under</v>
          </cell>
          <cell r="AL213"/>
          <cell r="AM213"/>
          <cell r="AN213">
            <v>4000</v>
          </cell>
          <cell r="AO213">
            <v>0</v>
          </cell>
          <cell r="AP213" t="str">
            <v>cn</v>
          </cell>
          <cell r="AQ213" t="str">
            <v>1 of 3</v>
          </cell>
          <cell r="AR213">
            <v>4000</v>
          </cell>
          <cell r="AS213" t="str">
            <v>0 of 3</v>
          </cell>
          <cell r="AT213">
            <v>4000</v>
          </cell>
          <cell r="AU213" t="str">
            <v>0 of 3</v>
          </cell>
          <cell r="AV213" t="str">
            <v>ok</v>
          </cell>
          <cell r="AW213">
            <v>11.4</v>
          </cell>
          <cell r="AX213">
            <v>2.492561770203495</v>
          </cell>
          <cell r="BA213">
            <v>1</v>
          </cell>
          <cell r="BB213" t="str">
            <v>1A</v>
          </cell>
          <cell r="BC213">
            <v>1.5496079952375679E-4</v>
          </cell>
          <cell r="BE213">
            <v>1.5496079952375679E-4</v>
          </cell>
          <cell r="BF213">
            <v>-3.8097781515309439</v>
          </cell>
          <cell r="BG213">
            <v>-3.8097781515309439</v>
          </cell>
          <cell r="BH213">
            <v>3.6020599913279625</v>
          </cell>
          <cell r="BI213">
            <v>3.6020599913279625</v>
          </cell>
          <cell r="BJ213">
            <v>3.6020599913279625</v>
          </cell>
          <cell r="BK213">
            <v>1.0569048513364727</v>
          </cell>
          <cell r="BL213">
            <v>1.3464037656848857</v>
          </cell>
          <cell r="BM213">
            <v>1.3464037656848857</v>
          </cell>
          <cell r="BN213">
            <v>0</v>
          </cell>
          <cell r="BO213">
            <v>0</v>
          </cell>
          <cell r="BP213">
            <v>0</v>
          </cell>
          <cell r="BQ213">
            <v>2.5451551399914871</v>
          </cell>
          <cell r="BR213">
            <v>0</v>
          </cell>
          <cell r="BT213">
            <v>0</v>
          </cell>
          <cell r="BU213">
            <v>-4</v>
          </cell>
          <cell r="BV213">
            <v>0</v>
          </cell>
          <cell r="BW213">
            <v>1000</v>
          </cell>
          <cell r="BX213">
            <v>0</v>
          </cell>
          <cell r="BZ213" t="str">
            <v>CCCCCCCCCC1=CC=C(OCCOCCOCCOCCOCCOCCOCCOCCOCCO)C=C1</v>
          </cell>
          <cell r="CA213"/>
          <cell r="CE213"/>
          <cell r="CF213"/>
          <cell r="CL213"/>
          <cell r="CN213"/>
          <cell r="CO213"/>
          <cell r="DF213"/>
        </row>
        <row r="214">
          <cell r="A214" t="str">
            <v>138-89-6</v>
          </cell>
          <cell r="B214" t="str">
            <v>GR-87-5259-1</v>
          </cell>
          <cell r="C214" t="str">
            <v>N,N-dimethyl-4-nitrosoaniline</v>
          </cell>
          <cell r="D214" t="str">
            <v>138-89-6</v>
          </cell>
          <cell r="E214">
            <v>150.18</v>
          </cell>
          <cell r="F214">
            <v>0.48</v>
          </cell>
          <cell r="G214">
            <v>2.4953708626162796</v>
          </cell>
          <cell r="H214" t="str">
            <v>strong</v>
          </cell>
          <cell r="I214">
            <v>1</v>
          </cell>
          <cell r="J214"/>
          <cell r="K214">
            <v>0.48</v>
          </cell>
          <cell r="L214">
            <v>2.4953708626162796</v>
          </cell>
          <cell r="M214" t="str">
            <v>Ref 4</v>
          </cell>
          <cell r="N214">
            <v>1</v>
          </cell>
          <cell r="O214" t="str">
            <v>cp</v>
          </cell>
          <cell r="P214">
            <v>1</v>
          </cell>
          <cell r="Q214">
            <v>1</v>
          </cell>
          <cell r="R214" t="str">
            <v>cp</v>
          </cell>
          <cell r="S214">
            <v>1</v>
          </cell>
          <cell r="T214" t="str">
            <v>cp</v>
          </cell>
          <cell r="U214">
            <v>93</v>
          </cell>
          <cell r="V214">
            <v>48</v>
          </cell>
          <cell r="W214" t="str">
            <v>P1: 1014.2</v>
          </cell>
          <cell r="X214">
            <v>1.8467083589810958E-3</v>
          </cell>
          <cell r="Y214">
            <v>0.57698323810248642</v>
          </cell>
          <cell r="Z214">
            <v>8.1884655750000004</v>
          </cell>
          <cell r="AA214">
            <v>0.5</v>
          </cell>
          <cell r="AB214">
            <v>0.97831767199999997</v>
          </cell>
          <cell r="AC214">
            <v>2.1967149830000001</v>
          </cell>
          <cell r="AD214">
            <v>15.050398489999999</v>
          </cell>
          <cell r="AE214" t="str">
            <v>ok</v>
          </cell>
          <cell r="AF214">
            <v>13.105600000000001</v>
          </cell>
          <cell r="AG214">
            <v>2.2727999999951862</v>
          </cell>
          <cell r="AH214"/>
          <cell r="AI214">
            <v>5.3500534323581157E-2</v>
          </cell>
          <cell r="AJ214">
            <v>8.9718730115267853</v>
          </cell>
          <cell r="AK214" t="str">
            <v>over</v>
          </cell>
          <cell r="AL214"/>
          <cell r="AM214"/>
          <cell r="AN214">
            <v>0.5</v>
          </cell>
          <cell r="AO214">
            <v>1</v>
          </cell>
          <cell r="AP214" t="str">
            <v>cp</v>
          </cell>
          <cell r="AQ214" t="str">
            <v>2 of 2</v>
          </cell>
          <cell r="AR214">
            <v>0.97831767199999997</v>
          </cell>
          <cell r="AS214" t="str">
            <v>2 of 2</v>
          </cell>
          <cell r="AT214">
            <v>2.1967149830000001</v>
          </cell>
          <cell r="AU214" t="str">
            <v>2 of 2</v>
          </cell>
          <cell r="AV214" t="str">
            <v>ok</v>
          </cell>
          <cell r="AW214">
            <v>15.050398489999999</v>
          </cell>
          <cell r="AX214">
            <v>2.4953708626162796</v>
          </cell>
          <cell r="BA214">
            <v>1</v>
          </cell>
          <cell r="BB214" t="str">
            <v>1A</v>
          </cell>
          <cell r="BC214">
            <v>1.8467083589810958E-3</v>
          </cell>
          <cell r="BD214">
            <v>0.57698323810248642</v>
          </cell>
          <cell r="BE214">
            <v>0.57698323810248642</v>
          </cell>
          <cell r="BF214">
            <v>-2.7336016850069194</v>
          </cell>
          <cell r="BG214">
            <v>-0.23883680331798593</v>
          </cell>
          <cell r="BH214">
            <v>-0.3010299956639812</v>
          </cell>
          <cell r="BI214">
            <v>-9.520101454687447E-3</v>
          </cell>
          <cell r="BJ214">
            <v>0.34177371220493313</v>
          </cell>
          <cell r="BK214">
            <v>1.1775479989143796</v>
          </cell>
          <cell r="BL214">
            <v>2.4225802322089103</v>
          </cell>
          <cell r="BM214">
            <v>4.9173451138978441</v>
          </cell>
          <cell r="BN214">
            <v>3.9030899869919411</v>
          </cell>
          <cell r="BO214">
            <v>3.6115800927826474</v>
          </cell>
          <cell r="BP214">
            <v>3.2602862791230267</v>
          </cell>
          <cell r="BQ214">
            <v>2.4245119924135805</v>
          </cell>
          <cell r="BR214">
            <v>4.9173451138978441</v>
          </cell>
          <cell r="BS214" t="str">
            <v>updated kinetics</v>
          </cell>
          <cell r="BT214">
            <v>13.105600000000001</v>
          </cell>
          <cell r="BU214">
            <v>1.117456908588548</v>
          </cell>
          <cell r="BV214">
            <v>0.11745690858854796</v>
          </cell>
          <cell r="BW214">
            <v>470.80211734259501</v>
          </cell>
          <cell r="BX214">
            <v>2.2727999999951862</v>
          </cell>
          <cell r="BZ214" t="str">
            <v>CN(c1ccc(N=O)cc1)C</v>
          </cell>
          <cell r="CA214">
            <v>1</v>
          </cell>
          <cell r="CB214">
            <v>100</v>
          </cell>
          <cell r="CC214">
            <v>0</v>
          </cell>
          <cell r="CD214">
            <v>50</v>
          </cell>
          <cell r="CE214" t="str">
            <v>Natsch et al. 2013</v>
          </cell>
          <cell r="CF214"/>
          <cell r="CL214"/>
          <cell r="CN214"/>
          <cell r="CO214"/>
          <cell r="DF214"/>
        </row>
        <row r="215">
          <cell r="A215" t="str">
            <v/>
          </cell>
          <cell r="B215" t="str">
            <v>GR-55-0159-0</v>
          </cell>
          <cell r="C215" t="str">
            <v>Phenylglycidylether</v>
          </cell>
          <cell r="D215" t="str">
            <v/>
          </cell>
          <cell r="E215">
            <v>150.16999999999999</v>
          </cell>
          <cell r="F215">
            <v>0.46</v>
          </cell>
          <cell r="G215">
            <v>2.5138253490839193</v>
          </cell>
          <cell r="H215" t="str">
            <v>strong</v>
          </cell>
          <cell r="I215">
            <v>1</v>
          </cell>
          <cell r="J215"/>
          <cell r="K215" t="str">
            <v>0.46</v>
          </cell>
          <cell r="L215">
            <v>2.5138253490839193</v>
          </cell>
          <cell r="M215" t="str">
            <v>Ref 28</v>
          </cell>
          <cell r="N215">
            <v>1</v>
          </cell>
          <cell r="O215" t="str">
            <v>cp</v>
          </cell>
          <cell r="P215">
            <v>1</v>
          </cell>
          <cell r="Q215">
            <v>1</v>
          </cell>
          <cell r="R215" t="str">
            <v>cp</v>
          </cell>
          <cell r="S215">
            <v>1</v>
          </cell>
          <cell r="T215" t="str">
            <v>cp</v>
          </cell>
          <cell r="U215">
            <v>84</v>
          </cell>
          <cell r="V215">
            <v>3</v>
          </cell>
          <cell r="W215" t="str">
            <v>1059.3</v>
          </cell>
          <cell r="X215">
            <v>1.2726260164918821E-3</v>
          </cell>
          <cell r="Y215">
            <v>1.2726260164918821E-3</v>
          </cell>
          <cell r="Z215">
            <v>56.3</v>
          </cell>
          <cell r="AA215">
            <v>16.100000000000001</v>
          </cell>
          <cell r="AB215">
            <v>29</v>
          </cell>
          <cell r="AC215">
            <v>46.1</v>
          </cell>
          <cell r="AD215">
            <v>183.1</v>
          </cell>
          <cell r="AE215" t="str">
            <v>ok</v>
          </cell>
          <cell r="AF215">
            <v>4.8929</v>
          </cell>
          <cell r="AG215">
            <v>1.5590000000011059</v>
          </cell>
          <cell r="AH215"/>
          <cell r="AI215">
            <v>2.2689957047891989</v>
          </cell>
          <cell r="AJ215">
            <v>4.9325993582373888</v>
          </cell>
          <cell r="AK215" t="str">
            <v>under</v>
          </cell>
          <cell r="AL215">
            <v>0.99736665385291001</v>
          </cell>
          <cell r="AM215">
            <v>2.1681883779411089</v>
          </cell>
          <cell r="AN215">
            <v>16.100000000000001</v>
          </cell>
          <cell r="AO215">
            <v>1</v>
          </cell>
          <cell r="AP215" t="str">
            <v>cp</v>
          </cell>
          <cell r="AQ215" t="str">
            <v>3 of 3</v>
          </cell>
          <cell r="AR215">
            <v>29</v>
          </cell>
          <cell r="AS215" t="str">
            <v>3 of 3</v>
          </cell>
          <cell r="AT215">
            <v>46.1</v>
          </cell>
          <cell r="AU215" t="str">
            <v>3 of 3</v>
          </cell>
          <cell r="AV215" t="str">
            <v>ok</v>
          </cell>
          <cell r="AW215">
            <v>183.1</v>
          </cell>
          <cell r="AX215">
            <v>2.5138253490839193</v>
          </cell>
          <cell r="BA215">
            <v>1</v>
          </cell>
          <cell r="BB215" t="str">
            <v>1A</v>
          </cell>
          <cell r="BC215">
            <v>1.2726260164918821E-3</v>
          </cell>
          <cell r="BE215">
            <v>1.2726260164918821E-3</v>
          </cell>
          <cell r="BF215">
            <v>-2.8952992026593023</v>
          </cell>
          <cell r="BG215">
            <v>-2.8952992026593023</v>
          </cell>
          <cell r="BH215">
            <v>1.2068258760318498</v>
          </cell>
          <cell r="BI215">
            <v>1.4623979978989561</v>
          </cell>
          <cell r="BJ215">
            <v>1.6637009253896482</v>
          </cell>
          <cell r="BK215">
            <v>2.2626883443016963</v>
          </cell>
          <cell r="BL215">
            <v>2.2608827145565273</v>
          </cell>
          <cell r="BM215">
            <v>2.2608827145565273</v>
          </cell>
          <cell r="BN215">
            <v>2.3952341152961099</v>
          </cell>
          <cell r="BO215">
            <v>2.1396619934290038</v>
          </cell>
          <cell r="BP215">
            <v>1.9383590659383116</v>
          </cell>
          <cell r="BQ215">
            <v>1.3393716470262635</v>
          </cell>
          <cell r="BR215">
            <v>2.2608827145565273</v>
          </cell>
          <cell r="BT215">
            <v>4.8929</v>
          </cell>
          <cell r="BU215">
            <v>0.68956633983678517</v>
          </cell>
          <cell r="BV215">
            <v>0</v>
          </cell>
          <cell r="BW215">
            <v>493.01120248390362</v>
          </cell>
          <cell r="BX215">
            <v>1.5590000000011059</v>
          </cell>
          <cell r="BZ215" t="str">
            <v>C1(COC2=CC=CC=C2)OC1</v>
          </cell>
          <cell r="CA215"/>
          <cell r="CE215"/>
          <cell r="CF215"/>
          <cell r="CL215"/>
          <cell r="CN215"/>
          <cell r="CO215"/>
          <cell r="DF215"/>
        </row>
        <row r="216">
          <cell r="A216" t="str">
            <v>111-12-6</v>
          </cell>
          <cell r="B216" t="str">
            <v>GR-83-8972-0</v>
          </cell>
          <cell r="C216" t="str">
            <v>Methyl 2-octynoate</v>
          </cell>
          <cell r="D216" t="str">
            <v>111-12-6</v>
          </cell>
          <cell r="E216">
            <v>154.21</v>
          </cell>
          <cell r="F216">
            <v>0.45</v>
          </cell>
          <cell r="G216">
            <v>2.5349000233896808</v>
          </cell>
          <cell r="H216" t="str">
            <v>Strong</v>
          </cell>
          <cell r="I216">
            <v>1</v>
          </cell>
          <cell r="J216"/>
          <cell r="K216" t="str">
            <v>0.45</v>
          </cell>
          <cell r="L216">
            <v>2.5349000233896808</v>
          </cell>
          <cell r="M216" t="str">
            <v>RIFM DB</v>
          </cell>
          <cell r="N216">
            <v>1</v>
          </cell>
          <cell r="O216" t="str">
            <v>cp</v>
          </cell>
          <cell r="P216">
            <v>1</v>
          </cell>
          <cell r="Q216">
            <v>1</v>
          </cell>
          <cell r="R216" t="str">
            <v>cp</v>
          </cell>
          <cell r="S216">
            <v>1</v>
          </cell>
          <cell r="T216" t="str">
            <v>cp</v>
          </cell>
          <cell r="U216">
            <v>98</v>
          </cell>
          <cell r="V216">
            <v>8</v>
          </cell>
          <cell r="W216" t="str">
            <v>1063.3</v>
          </cell>
          <cell r="X216">
            <v>2.7166826426584345E-3</v>
          </cell>
          <cell r="Y216">
            <v>4.4009344797456846E-3</v>
          </cell>
          <cell r="Z216">
            <v>46.620585939999998</v>
          </cell>
          <cell r="AA216">
            <v>2.5081932899999999</v>
          </cell>
          <cell r="AB216">
            <v>7.9543393440000001</v>
          </cell>
          <cell r="AC216">
            <v>15.67665804</v>
          </cell>
          <cell r="AD216">
            <v>87.576976759999994</v>
          </cell>
          <cell r="AE216" t="str">
            <v>ok</v>
          </cell>
          <cell r="AF216">
            <v>21.331600000000002</v>
          </cell>
          <cell r="AG216">
            <v>2.6021999999938998</v>
          </cell>
          <cell r="AH216"/>
          <cell r="AI216">
            <v>0.887528534185692</v>
          </cell>
          <cell r="AJ216">
            <v>1.9722856315237602</v>
          </cell>
          <cell r="AK216" t="str">
            <v>under</v>
          </cell>
          <cell r="AL216">
            <v>2.5728396753704499</v>
          </cell>
          <cell r="AM216">
            <v>5.7174215008232228</v>
          </cell>
          <cell r="AN216">
            <v>2.5081932899999999</v>
          </cell>
          <cell r="AO216">
            <v>1</v>
          </cell>
          <cell r="AP216" t="str">
            <v>cp</v>
          </cell>
          <cell r="AQ216" t="str">
            <v>2 of 2</v>
          </cell>
          <cell r="AR216">
            <v>7.9543393440000001</v>
          </cell>
          <cell r="AS216" t="str">
            <v>2 of 2</v>
          </cell>
          <cell r="AT216">
            <v>15.67665804</v>
          </cell>
          <cell r="AU216" t="str">
            <v>2 of 2</v>
          </cell>
          <cell r="AV216" t="str">
            <v>ok</v>
          </cell>
          <cell r="AW216">
            <v>87.576976759999994</v>
          </cell>
          <cell r="AX216">
            <v>2.5349000233896808</v>
          </cell>
          <cell r="AY216">
            <v>0.5</v>
          </cell>
          <cell r="AZ216">
            <v>2.4891425328290055</v>
          </cell>
          <cell r="BA216">
            <v>1</v>
          </cell>
          <cell r="BB216" t="str">
            <v>1A</v>
          </cell>
          <cell r="BC216">
            <v>2.7166826426584345E-3</v>
          </cell>
          <cell r="BD216">
            <v>4.4009344797456846E-3</v>
          </cell>
          <cell r="BE216">
            <v>4.4009344797456846E-3</v>
          </cell>
          <cell r="BF216">
            <v>-2.5659610920172318</v>
          </cell>
          <cell r="BG216">
            <v>-2.356455097080481</v>
          </cell>
          <cell r="BH216">
            <v>0.39936100167454297</v>
          </cell>
          <cell r="BI216">
            <v>0.90060411469660462</v>
          </cell>
          <cell r="BJ216">
            <v>1.1952534850397216</v>
          </cell>
          <cell r="BK216">
            <v>1.9423899488589407</v>
          </cell>
          <cell r="BL216">
            <v>2.5902208251985979</v>
          </cell>
          <cell r="BM216">
            <v>2.7997268201353487</v>
          </cell>
          <cell r="BN216">
            <v>3.2026989896534168</v>
          </cell>
          <cell r="BO216">
            <v>2.7014558766313552</v>
          </cell>
          <cell r="BP216">
            <v>2.4068065062882384</v>
          </cell>
          <cell r="BQ216">
            <v>1.6596700424690192</v>
          </cell>
          <cell r="BR216">
            <v>2.7997268201353487</v>
          </cell>
          <cell r="BT216">
            <v>21.331600000000002</v>
          </cell>
          <cell r="BU216">
            <v>1.3290234314039815</v>
          </cell>
          <cell r="BV216">
            <v>0.32902343140398149</v>
          </cell>
          <cell r="BW216">
            <v>478.48699769936502</v>
          </cell>
          <cell r="BX216">
            <v>2.6021999999938998</v>
          </cell>
          <cell r="BY216" t="str">
            <v>111-12-6</v>
          </cell>
          <cell r="BZ216" t="str">
            <v>CCCCCC#CC(=O)OC</v>
          </cell>
          <cell r="CA216">
            <v>1</v>
          </cell>
          <cell r="CB216">
            <v>97.2</v>
          </cell>
          <cell r="CC216">
            <v>0</v>
          </cell>
          <cell r="CD216">
            <v>48.6</v>
          </cell>
          <cell r="CE216" t="str">
            <v>OECD</v>
          </cell>
          <cell r="CF216">
            <v>1</v>
          </cell>
          <cell r="CG216">
            <v>28</v>
          </cell>
          <cell r="CH216" t="str">
            <v>NA</v>
          </cell>
          <cell r="CI216">
            <v>375.8</v>
          </cell>
          <cell r="CJ216">
            <v>28</v>
          </cell>
          <cell r="CK216">
            <v>181.57058556513843</v>
          </cell>
          <cell r="CL216">
            <v>2.1388945144948428</v>
          </cell>
          <cell r="CM216">
            <v>2436.9366448349651</v>
          </cell>
          <cell r="CN216">
            <v>1.0110957700725551</v>
          </cell>
          <cell r="CO216" t="str">
            <v>OECD</v>
          </cell>
          <cell r="CP216">
            <v>1</v>
          </cell>
          <cell r="CQ216">
            <v>2.508</v>
          </cell>
          <cell r="CR216">
            <v>3.2027324591692836</v>
          </cell>
          <cell r="CS216">
            <v>15.677</v>
          </cell>
          <cell r="CT216">
            <v>87.58</v>
          </cell>
          <cell r="CU216">
            <v>46.62</v>
          </cell>
          <cell r="CV216">
            <v>1</v>
          </cell>
          <cell r="CW216" t="str">
            <v>alpha,beta-Unsaturated ester or precursor</v>
          </cell>
          <cell r="CX216">
            <v>1</v>
          </cell>
          <cell r="CY216" t="str">
            <v>belong to training set</v>
          </cell>
          <cell r="CZ216" t="str">
            <v>Strong sensitiser</v>
          </cell>
          <cell r="DA216">
            <v>2.7961826489999999</v>
          </cell>
          <cell r="DB216" t="str">
            <v>Pred</v>
          </cell>
          <cell r="DC216">
            <v>0.24873579200000001</v>
          </cell>
          <cell r="DD216" t="str">
            <v>Pred</v>
          </cell>
          <cell r="DE216">
            <v>0.88961999599999997</v>
          </cell>
          <cell r="DF216">
            <v>0.5</v>
          </cell>
        </row>
        <row r="217">
          <cell r="A217" t="str">
            <v>5307-14-2</v>
          </cell>
          <cell r="B217" t="str">
            <v>GR-87-5260-1</v>
          </cell>
          <cell r="C217" t="str">
            <v>2-Nitro-1,4-phenylendiamine</v>
          </cell>
          <cell r="D217" t="str">
            <v>5307-14-2</v>
          </cell>
          <cell r="E217">
            <v>153.13999999999999</v>
          </cell>
          <cell r="F217">
            <v>0.4</v>
          </cell>
          <cell r="G217">
            <v>2.5830286514299572</v>
          </cell>
          <cell r="H217" t="str">
            <v>strong</v>
          </cell>
          <cell r="I217">
            <v>1</v>
          </cell>
          <cell r="J217"/>
          <cell r="K217">
            <v>0.4</v>
          </cell>
          <cell r="L217">
            <v>2.5830286514299572</v>
          </cell>
          <cell r="M217" t="str">
            <v>Ref 4</v>
          </cell>
          <cell r="N217">
            <v>0</v>
          </cell>
          <cell r="O217" t="str">
            <v>fn</v>
          </cell>
          <cell r="P217">
            <v>1</v>
          </cell>
          <cell r="Q217">
            <v>1</v>
          </cell>
          <cell r="R217" t="str">
            <v>cp</v>
          </cell>
          <cell r="S217">
            <v>1</v>
          </cell>
          <cell r="T217" t="str">
            <v>cp</v>
          </cell>
          <cell r="U217">
            <v>92</v>
          </cell>
          <cell r="V217">
            <v>102</v>
          </cell>
          <cell r="W217" t="str">
            <v>no Adduct</v>
          </cell>
          <cell r="X217">
            <v>1.7539782252140664E-3</v>
          </cell>
          <cell r="Y217">
            <v>1.4306443355210427E-2</v>
          </cell>
          <cell r="Z217">
            <v>4.5317394719999999</v>
          </cell>
          <cell r="AA217">
            <v>11.46356143</v>
          </cell>
          <cell r="AB217">
            <v>175.78709599999999</v>
          </cell>
          <cell r="AC217">
            <v>786.41594620000001</v>
          </cell>
          <cell r="AD217">
            <v>4000</v>
          </cell>
          <cell r="AE217" t="str">
            <v>ok</v>
          </cell>
          <cell r="AF217">
            <v>2.7000000000000001E-3</v>
          </cell>
          <cell r="AG217">
            <v>0.20000000000254659</v>
          </cell>
          <cell r="AH217"/>
          <cell r="AI217">
            <v>1.8172365710227516</v>
          </cell>
          <cell r="AJ217">
            <v>4.5430914275568792</v>
          </cell>
          <cell r="AK217" t="str">
            <v>under</v>
          </cell>
          <cell r="AL217">
            <v>3.2855542518491601</v>
          </cell>
          <cell r="AM217">
            <v>8.2138856296229008</v>
          </cell>
          <cell r="AN217">
            <v>11.46356143</v>
          </cell>
          <cell r="AO217">
            <v>1</v>
          </cell>
          <cell r="AP217" t="str">
            <v>cp</v>
          </cell>
          <cell r="AQ217" t="str">
            <v>2 of 2</v>
          </cell>
          <cell r="AR217">
            <v>175.78709599999999</v>
          </cell>
          <cell r="AS217" t="str">
            <v>2 of 2</v>
          </cell>
          <cell r="AT217">
            <v>786.41594620000001</v>
          </cell>
          <cell r="AU217" t="str">
            <v>2 of 2</v>
          </cell>
          <cell r="AV217" t="str">
            <v>ok</v>
          </cell>
          <cell r="AW217">
            <v>4000</v>
          </cell>
          <cell r="AX217">
            <v>2.5830286514299572</v>
          </cell>
          <cell r="AY217">
            <v>0.4</v>
          </cell>
          <cell r="AZ217">
            <v>2.5830286514299572</v>
          </cell>
          <cell r="BA217">
            <v>1</v>
          </cell>
          <cell r="BB217" t="str">
            <v>1A</v>
          </cell>
          <cell r="BC217">
            <v>1.7539782252140664E-3</v>
          </cell>
          <cell r="BD217">
            <v>1.4306443355210427E-2</v>
          </cell>
          <cell r="BE217">
            <v>1.4306443355210427E-2</v>
          </cell>
          <cell r="BF217">
            <v>-2.7559758024911161</v>
          </cell>
          <cell r="BG217">
            <v>-1.8444683203416459</v>
          </cell>
          <cell r="BH217">
            <v>1.0593195625799432</v>
          </cell>
          <cell r="BI217">
            <v>2.2449869916610705</v>
          </cell>
          <cell r="BJ217">
            <v>2.8956523111267929</v>
          </cell>
          <cell r="BK217">
            <v>3.6020599913279625</v>
          </cell>
          <cell r="BL217">
            <v>2.4002061147247136</v>
          </cell>
          <cell r="BM217">
            <v>3.311713596874184</v>
          </cell>
          <cell r="BN217">
            <v>2.5427404287480169</v>
          </cell>
          <cell r="BO217">
            <v>1.3570729996668893</v>
          </cell>
          <cell r="BP217">
            <v>0.70640768020116695</v>
          </cell>
          <cell r="BQ217">
            <v>0</v>
          </cell>
          <cell r="BR217">
            <v>0</v>
          </cell>
          <cell r="BT217">
            <v>2.7000000000000001E-3</v>
          </cell>
          <cell r="BU217">
            <v>-2.5686362358410126</v>
          </cell>
          <cell r="BV217">
            <v>0</v>
          </cell>
          <cell r="BW217">
            <v>1000</v>
          </cell>
          <cell r="BX217">
            <v>0.20000000000254659</v>
          </cell>
          <cell r="BY217" t="str">
            <v>5307-14-2</v>
          </cell>
          <cell r="BZ217" t="str">
            <v>Nc1ccc(N)c(c1)[N+](=O)[O-]</v>
          </cell>
          <cell r="CA217">
            <v>1</v>
          </cell>
          <cell r="CB217">
            <v>93.3</v>
          </cell>
          <cell r="CC217">
            <v>0</v>
          </cell>
          <cell r="CD217">
            <v>46.65</v>
          </cell>
          <cell r="CE217" t="str">
            <v>OECD</v>
          </cell>
          <cell r="CF217">
            <v>1</v>
          </cell>
          <cell r="CG217" t="str">
            <v>NA</v>
          </cell>
          <cell r="CH217">
            <v>276.7</v>
          </cell>
          <cell r="CI217">
            <v>490.7</v>
          </cell>
          <cell r="CJ217">
            <v>276.7</v>
          </cell>
          <cell r="CK217">
            <v>1806.8434112576729</v>
          </cell>
          <cell r="CL217">
            <v>1.1410194922890051</v>
          </cell>
          <cell r="CM217">
            <v>3204.2575421183233</v>
          </cell>
          <cell r="CN217">
            <v>0.89221259344904169</v>
          </cell>
          <cell r="CO217" t="str">
            <v>OECD</v>
          </cell>
          <cell r="CP217">
            <v>1</v>
          </cell>
          <cell r="CQ217">
            <v>11.464</v>
          </cell>
          <cell r="CR217">
            <v>2.5427238139386743</v>
          </cell>
          <cell r="CS217">
            <v>786.41600000000005</v>
          </cell>
          <cell r="CT217">
            <v>4000</v>
          </cell>
          <cell r="CU217">
            <v>4.53</v>
          </cell>
          <cell r="CV217">
            <v>1</v>
          </cell>
          <cell r="CW217" t="str">
            <v>Amino- or hydroxy-aniline</v>
          </cell>
          <cell r="CX217">
            <v>1</v>
          </cell>
          <cell r="CY217" t="str">
            <v>belong to training set</v>
          </cell>
          <cell r="CZ217" t="str">
            <v>Non sensitiser</v>
          </cell>
          <cell r="DA217">
            <v>0.53</v>
          </cell>
          <cell r="DB217" t="str">
            <v>Exp</v>
          </cell>
          <cell r="DC217">
            <v>-7.7089482260000004</v>
          </cell>
          <cell r="DD217" t="str">
            <v>Pred</v>
          </cell>
          <cell r="DE217">
            <v>0.82009916599999999</v>
          </cell>
          <cell r="DF217">
            <v>0.4</v>
          </cell>
        </row>
        <row r="218">
          <cell r="A218" t="str">
            <v>25646-71-3</v>
          </cell>
          <cell r="B218" t="str">
            <v>GR-87-5258-1</v>
          </cell>
          <cell r="C218" t="str">
            <v>4-(N-Ethyl-N-2-methan-sulphonamido-ethyl)-2-methyl-1,4-phenylenediamine</v>
          </cell>
          <cell r="D218" t="str">
            <v>25646-71-3</v>
          </cell>
          <cell r="E218">
            <v>271.38</v>
          </cell>
          <cell r="F218">
            <v>0.6</v>
          </cell>
          <cell r="G218">
            <v>2.6554265877459184</v>
          </cell>
          <cell r="H218" t="str">
            <v>strong</v>
          </cell>
          <cell r="I218">
            <v>1</v>
          </cell>
          <cell r="J218"/>
          <cell r="K218">
            <v>0.6</v>
          </cell>
          <cell r="L218">
            <v>2.6554265877459184</v>
          </cell>
          <cell r="M218" t="str">
            <v>Ref 25</v>
          </cell>
          <cell r="N218">
            <v>1</v>
          </cell>
          <cell r="O218" t="str">
            <v>cp</v>
          </cell>
          <cell r="P218">
            <v>1</v>
          </cell>
          <cell r="Q218">
            <v>1</v>
          </cell>
          <cell r="R218" t="str">
            <v>cp</v>
          </cell>
          <cell r="S218">
            <v>1</v>
          </cell>
          <cell r="T218" t="str">
            <v>cp</v>
          </cell>
          <cell r="U218">
            <v>92</v>
          </cell>
          <cell r="V218">
            <v>13</v>
          </cell>
          <cell r="W218" t="str">
            <v>P1: 1178.4; P2: 800.1; P3: 800.1</v>
          </cell>
          <cell r="X218">
            <v>1.7539782252140664E-3</v>
          </cell>
          <cell r="Y218">
            <v>2.8199999999999999E-2</v>
          </cell>
          <cell r="Z218">
            <v>115.77667870000001</v>
          </cell>
          <cell r="AA218">
            <v>1.9826562210000001</v>
          </cell>
          <cell r="AB218">
            <v>5.9114862229999998</v>
          </cell>
          <cell r="AC218">
            <v>11.170285659999999</v>
          </cell>
          <cell r="AD218">
            <v>30.797798650000001</v>
          </cell>
          <cell r="AE218" t="str">
            <v>ok</v>
          </cell>
          <cell r="AF218">
            <v>0</v>
          </cell>
          <cell r="AG218">
            <v>1.1260000000038417</v>
          </cell>
          <cell r="AH218"/>
          <cell r="AI218">
            <v>0.48486782802340544</v>
          </cell>
          <cell r="AJ218">
            <v>1.2374506315379559</v>
          </cell>
          <cell r="AK218" t="str">
            <v>over</v>
          </cell>
          <cell r="AL218">
            <v>0.22302799070455584</v>
          </cell>
          <cell r="AM218">
            <v>2.6902452831349648</v>
          </cell>
          <cell r="AN218">
            <v>1.9826562210000001</v>
          </cell>
          <cell r="AO218">
            <v>1</v>
          </cell>
          <cell r="AP218" t="str">
            <v>cp</v>
          </cell>
          <cell r="AQ218" t="str">
            <v>2 of 2</v>
          </cell>
          <cell r="AR218">
            <v>5.9114862229999998</v>
          </cell>
          <cell r="AS218" t="str">
            <v>2 of 2</v>
          </cell>
          <cell r="AT218">
            <v>11.170285659999999</v>
          </cell>
          <cell r="AU218" t="str">
            <v>2 of 2</v>
          </cell>
          <cell r="AV218" t="str">
            <v>ok</v>
          </cell>
          <cell r="AW218">
            <v>30.797798650000001</v>
          </cell>
          <cell r="AX218">
            <v>2.6554265877459184</v>
          </cell>
          <cell r="AY218">
            <v>0.6</v>
          </cell>
          <cell r="AZ218">
            <v>2.6554265877459184</v>
          </cell>
          <cell r="BA218">
            <v>1</v>
          </cell>
          <cell r="BB218" t="str">
            <v>1A</v>
          </cell>
          <cell r="BC218">
            <v>1.7539782252140664E-3</v>
          </cell>
          <cell r="BD218">
            <v>2.8199999999999999E-2</v>
          </cell>
          <cell r="BE218">
            <v>2.8199999999999999E-2</v>
          </cell>
          <cell r="BF218">
            <v>-2.7559758024911161</v>
          </cell>
          <cell r="BG218">
            <v>-1.5497508916806388</v>
          </cell>
          <cell r="BH218">
            <v>0.29724741704652347</v>
          </cell>
          <cell r="BI218">
            <v>0.77169668177850337</v>
          </cell>
          <cell r="BJ218">
            <v>1.0480642795592414</v>
          </cell>
          <cell r="BK218">
            <v>1.4885196753210808</v>
          </cell>
          <cell r="BL218">
            <v>2.4002061147247136</v>
          </cell>
          <cell r="BM218">
            <v>3.6064310255351906</v>
          </cell>
          <cell r="BN218">
            <v>3.3048125742814363</v>
          </cell>
          <cell r="BO218">
            <v>2.8303633095494565</v>
          </cell>
          <cell r="BP218">
            <v>2.5539957117687182</v>
          </cell>
          <cell r="BQ218">
            <v>2.1135403160068789</v>
          </cell>
          <cell r="BR218">
            <v>3.6064310255351906</v>
          </cell>
          <cell r="BS218" t="str">
            <v>updated kinetics</v>
          </cell>
          <cell r="BT218">
            <v>0</v>
          </cell>
          <cell r="BU218">
            <v>-4</v>
          </cell>
          <cell r="BV218">
            <v>0</v>
          </cell>
          <cell r="BW218">
            <v>687.03165400028229</v>
          </cell>
          <cell r="BX218">
            <v>1.1260000000038417</v>
          </cell>
          <cell r="BY218" t="str">
            <v>25646-71-3</v>
          </cell>
          <cell r="BZ218" t="str">
            <v>CCN(CCNS(C)(=O)=O)C1=CC=C(C(C)=C1)N.CCN(CCNS(C)(=O)=O)C2=CC=C(C(C)=C2)N.OS(O)(=O)=O.OS(O)(=O)=O.OS(O)(=O)=O</v>
          </cell>
          <cell r="CA218">
            <v>1</v>
          </cell>
          <cell r="CB218">
            <v>90.073775990000001</v>
          </cell>
          <cell r="CC218">
            <v>86.411536330000004</v>
          </cell>
          <cell r="CD218">
            <v>88.242656159999996</v>
          </cell>
          <cell r="CE218" t="str">
            <v>OECD</v>
          </cell>
          <cell r="CF218">
            <v>1</v>
          </cell>
          <cell r="CG218">
            <v>10.73</v>
          </cell>
          <cell r="CH218">
            <v>16.37</v>
          </cell>
          <cell r="CI218">
            <v>24.5</v>
          </cell>
          <cell r="CJ218">
            <v>10.73</v>
          </cell>
          <cell r="CK218">
            <v>39.538654285503725</v>
          </cell>
          <cell r="CL218">
            <v>2.8009181248356487</v>
          </cell>
          <cell r="CM218">
            <v>90.279313140246146</v>
          </cell>
          <cell r="CN218">
            <v>2.4423517624370676</v>
          </cell>
          <cell r="CO218" t="str">
            <v>OECD</v>
          </cell>
          <cell r="CP218">
            <v>1</v>
          </cell>
          <cell r="CQ218">
            <v>1.9826562210000001</v>
          </cell>
          <cell r="CR218">
            <v>3.3048125742814389</v>
          </cell>
          <cell r="CS218">
            <v>11.170285659999999</v>
          </cell>
          <cell r="CT218">
            <v>30.797798650000001</v>
          </cell>
          <cell r="CU218">
            <v>115.77667870000001</v>
          </cell>
          <cell r="CV218">
            <v>1</v>
          </cell>
          <cell r="CW218" t="str">
            <v>Amino- or hydroxy-aniline</v>
          </cell>
          <cell r="CX218">
            <v>1</v>
          </cell>
          <cell r="CY218" t="str">
            <v>belong to training set</v>
          </cell>
          <cell r="CZ218" t="str">
            <v>Non sensitiser</v>
          </cell>
          <cell r="DA218">
            <v>0.230950869</v>
          </cell>
          <cell r="DB218" t="str">
            <v>Pred</v>
          </cell>
          <cell r="DC218">
            <v>-8.329468748</v>
          </cell>
          <cell r="DD218" t="str">
            <v>Pred</v>
          </cell>
          <cell r="DE218">
            <v>0.20653645800000001</v>
          </cell>
          <cell r="DF218">
            <v>0.6</v>
          </cell>
        </row>
        <row r="219">
          <cell r="A219" t="str">
            <v>615-50-9</v>
          </cell>
          <cell r="B219" t="str">
            <v>GR-87-5262-1</v>
          </cell>
          <cell r="C219" t="str">
            <v>2,5-Diaminotoluene sulphate</v>
          </cell>
          <cell r="D219" t="str">
            <v>615-50-9</v>
          </cell>
          <cell r="E219">
            <v>220.25</v>
          </cell>
          <cell r="F219">
            <v>0.4</v>
          </cell>
          <cell r="G219">
            <v>2.7408559257561231</v>
          </cell>
          <cell r="H219" t="str">
            <v>strong</v>
          </cell>
          <cell r="I219">
            <v>1</v>
          </cell>
          <cell r="J219"/>
          <cell r="K219">
            <v>0.4</v>
          </cell>
          <cell r="L219">
            <v>2.7408559257561231</v>
          </cell>
          <cell r="M219" t="str">
            <v>Ref 4</v>
          </cell>
          <cell r="N219">
            <v>1</v>
          </cell>
          <cell r="O219" t="str">
            <v>cp</v>
          </cell>
          <cell r="P219">
            <v>1</v>
          </cell>
          <cell r="Q219">
            <v>1</v>
          </cell>
          <cell r="R219" t="str">
            <v>cp</v>
          </cell>
          <cell r="S219">
            <v>1</v>
          </cell>
          <cell r="T219" t="str">
            <v>cp</v>
          </cell>
          <cell r="U219">
            <v>95</v>
          </cell>
          <cell r="V219">
            <v>8</v>
          </cell>
          <cell r="W219" t="str">
            <v>P1: 1061.2; P2: 957.3</v>
          </cell>
          <cell r="X219">
            <v>2.0803696344124938E-3</v>
          </cell>
          <cell r="Y219">
            <v>2.0803696344124938E-3</v>
          </cell>
          <cell r="Z219">
            <v>43.8</v>
          </cell>
          <cell r="AA219">
            <v>5.4</v>
          </cell>
          <cell r="AB219">
            <v>14.8</v>
          </cell>
          <cell r="AC219">
            <v>30.6</v>
          </cell>
          <cell r="AD219">
            <v>177</v>
          </cell>
          <cell r="AE219" t="str">
            <v>ok</v>
          </cell>
          <cell r="AF219" t="str">
            <v>No data</v>
          </cell>
          <cell r="AG219">
            <v>0</v>
          </cell>
          <cell r="AH219"/>
          <cell r="AI219">
            <v>2.0929508050570611</v>
          </cell>
          <cell r="AJ219">
            <v>5.2323770126426536</v>
          </cell>
          <cell r="AK219" t="str">
            <v>under</v>
          </cell>
          <cell r="AL219">
            <v>0.25385301712646446</v>
          </cell>
          <cell r="AM219">
            <v>1.5757149728920814</v>
          </cell>
          <cell r="AN219">
            <v>5.4</v>
          </cell>
          <cell r="AO219">
            <v>1</v>
          </cell>
          <cell r="AP219" t="str">
            <v>cp</v>
          </cell>
          <cell r="AQ219" t="str">
            <v>2 of 2</v>
          </cell>
          <cell r="AR219">
            <v>14.8</v>
          </cell>
          <cell r="AS219" t="str">
            <v>2 of 2</v>
          </cell>
          <cell r="AT219">
            <v>30.6</v>
          </cell>
          <cell r="AU219" t="str">
            <v>2 of 2</v>
          </cell>
          <cell r="AV219" t="str">
            <v>ok</v>
          </cell>
          <cell r="AW219">
            <v>177</v>
          </cell>
          <cell r="AX219">
            <v>2.7408559257561231</v>
          </cell>
          <cell r="AY219">
            <v>0.4</v>
          </cell>
          <cell r="AZ219">
            <v>2.7408559257561231</v>
          </cell>
          <cell r="BA219">
            <v>1</v>
          </cell>
          <cell r="BB219" t="str">
            <v>1A</v>
          </cell>
          <cell r="BC219">
            <v>2.0803696344124938E-3</v>
          </cell>
          <cell r="BE219">
            <v>2.0803696344124938E-3</v>
          </cell>
          <cell r="BF219">
            <v>-2.6818594939201521</v>
          </cell>
          <cell r="BG219">
            <v>-2.6818594939201521</v>
          </cell>
          <cell r="BH219">
            <v>0.7323937598229685</v>
          </cell>
          <cell r="BI219">
            <v>1.1702617153949575</v>
          </cell>
          <cell r="BJ219">
            <v>1.4857214264815801</v>
          </cell>
          <cell r="BK219">
            <v>2.2479732663618068</v>
          </cell>
          <cell r="BL219">
            <v>2.4743224232956775</v>
          </cell>
          <cell r="BM219">
            <v>2.4743224232956775</v>
          </cell>
          <cell r="BN219">
            <v>2.8696662315049912</v>
          </cell>
          <cell r="BO219">
            <v>2.4317982759330024</v>
          </cell>
          <cell r="BP219">
            <v>2.1163385648463797</v>
          </cell>
          <cell r="BQ219">
            <v>1.354086724966153</v>
          </cell>
          <cell r="BR219">
            <v>2.4743224232956775</v>
          </cell>
          <cell r="BT219" t="str">
            <v>No data</v>
          </cell>
          <cell r="BU219">
            <v>-4</v>
          </cell>
          <cell r="BV219">
            <v>0</v>
          </cell>
          <cell r="BW219">
            <v>1000</v>
          </cell>
          <cell r="BX219">
            <v>0</v>
          </cell>
          <cell r="BY219" t="str">
            <v>615-50-9</v>
          </cell>
          <cell r="BZ219" t="str">
            <v>Cc1cc(N)ccc1N.OS(O)(=O)=O</v>
          </cell>
          <cell r="CA219">
            <v>1</v>
          </cell>
          <cell r="CB219">
            <v>78.400000000000006</v>
          </cell>
          <cell r="CC219">
            <v>15</v>
          </cell>
          <cell r="CD219">
            <v>46.7</v>
          </cell>
          <cell r="CE219" t="str">
            <v>OECD</v>
          </cell>
          <cell r="CF219">
            <v>1</v>
          </cell>
          <cell r="CG219">
            <v>40</v>
          </cell>
          <cell r="CH219">
            <v>40.4</v>
          </cell>
          <cell r="CI219">
            <v>116</v>
          </cell>
          <cell r="CJ219">
            <v>40</v>
          </cell>
          <cell r="CK219">
            <v>181.61180476730988</v>
          </cell>
          <cell r="CL219">
            <v>2.1387959344281606</v>
          </cell>
          <cell r="CM219">
            <v>526.6742338251986</v>
          </cell>
          <cell r="CN219">
            <v>1.6763979365292045</v>
          </cell>
          <cell r="CO219" t="str">
            <v>OECD</v>
          </cell>
          <cell r="CP219">
            <v>1</v>
          </cell>
          <cell r="CQ219">
            <v>5.4</v>
          </cell>
          <cell r="CR219">
            <v>2.8696662315049939</v>
          </cell>
          <cell r="CS219">
            <v>30.6</v>
          </cell>
          <cell r="CT219">
            <v>177</v>
          </cell>
          <cell r="CU219">
            <v>43.8</v>
          </cell>
          <cell r="CV219">
            <v>1</v>
          </cell>
          <cell r="CW219" t="str">
            <v>Amino- or hydroxy-aniline</v>
          </cell>
          <cell r="CX219">
            <v>1</v>
          </cell>
          <cell r="CY219" t="str">
            <v>belong to training set</v>
          </cell>
          <cell r="CZ219" t="str">
            <v>Non sensitiser</v>
          </cell>
          <cell r="DA219">
            <v>0.72721552899999997</v>
          </cell>
          <cell r="DB219" t="str">
            <v>Pred</v>
          </cell>
          <cell r="DC219">
            <v>-3.3156679329999998</v>
          </cell>
          <cell r="DD219" t="str">
            <v>Pred</v>
          </cell>
          <cell r="DE219">
            <v>1.6982732490000001</v>
          </cell>
          <cell r="DF219">
            <v>0.4</v>
          </cell>
        </row>
        <row r="220">
          <cell r="A220" t="str">
            <v>127-65-1</v>
          </cell>
          <cell r="B220" t="str">
            <v>GR-87-7315-1</v>
          </cell>
          <cell r="C220" t="str">
            <v>Chloramine T</v>
          </cell>
          <cell r="D220" t="str">
            <v>127-65-1</v>
          </cell>
          <cell r="E220">
            <v>227.64</v>
          </cell>
          <cell r="F220">
            <v>0.4</v>
          </cell>
          <cell r="G220">
            <v>2.7551885856083249</v>
          </cell>
          <cell r="H220" t="str">
            <v>strong</v>
          </cell>
          <cell r="I220">
            <v>1</v>
          </cell>
          <cell r="J220"/>
          <cell r="K220" t="str">
            <v>0.4</v>
          </cell>
          <cell r="L220">
            <v>2.7551885856083249</v>
          </cell>
          <cell r="M220" t="str">
            <v>Ref 21</v>
          </cell>
          <cell r="N220">
            <v>1</v>
          </cell>
          <cell r="O220" t="str">
            <v>cp</v>
          </cell>
          <cell r="P220">
            <v>1</v>
          </cell>
          <cell r="Q220">
            <v>1</v>
          </cell>
          <cell r="R220" t="str">
            <v>cp</v>
          </cell>
          <cell r="S220">
            <v>1</v>
          </cell>
          <cell r="T220" t="str">
            <v>cp</v>
          </cell>
          <cell r="U220">
            <v>98</v>
          </cell>
          <cell r="V220">
            <v>0</v>
          </cell>
          <cell r="W220" t="str">
            <v>P1:?; P2: 919.2; P3: 1106.3; P4: 1101.9</v>
          </cell>
          <cell r="X220">
            <v>2.7166826426584345E-3</v>
          </cell>
          <cell r="Y220">
            <v>1.4787139851945499</v>
          </cell>
          <cell r="Z220">
            <v>50.233789180000002</v>
          </cell>
          <cell r="AA220">
            <v>248.37472249999999</v>
          </cell>
          <cell r="AB220">
            <v>259.75975649999998</v>
          </cell>
          <cell r="AC220">
            <v>278.73264440000003</v>
          </cell>
          <cell r="AD220">
            <v>404.69162669999997</v>
          </cell>
          <cell r="AE220" t="str">
            <v>ok</v>
          </cell>
          <cell r="AF220">
            <v>0</v>
          </cell>
          <cell r="AG220">
            <v>0</v>
          </cell>
          <cell r="AH220"/>
          <cell r="AI220">
            <v>0.55779662540892538</v>
          </cell>
          <cell r="AJ220">
            <v>1.3944915635223136</v>
          </cell>
          <cell r="AK220" t="str">
            <v>under</v>
          </cell>
          <cell r="AL220"/>
          <cell r="AM220"/>
          <cell r="AN220">
            <v>248.37472249999999</v>
          </cell>
          <cell r="AO220">
            <v>1</v>
          </cell>
          <cell r="AP220" t="str">
            <v>cp</v>
          </cell>
          <cell r="AQ220" t="str">
            <v>2 of 2</v>
          </cell>
          <cell r="AR220">
            <v>259.75975649999998</v>
          </cell>
          <cell r="AS220" t="str">
            <v>2 of 2</v>
          </cell>
          <cell r="AT220">
            <v>278.73264440000003</v>
          </cell>
          <cell r="AU220" t="str">
            <v>2 of 2</v>
          </cell>
          <cell r="AV220" t="str">
            <v>ok</v>
          </cell>
          <cell r="AW220">
            <v>404.69162669999997</v>
          </cell>
          <cell r="AX220">
            <v>2.7551885856083249</v>
          </cell>
          <cell r="AY220" t="str">
            <v>NA</v>
          </cell>
          <cell r="AZ220" t="str">
            <v>NA</v>
          </cell>
          <cell r="BA220">
            <v>1</v>
          </cell>
          <cell r="BB220" t="str">
            <v>1A</v>
          </cell>
          <cell r="BC220">
            <v>2.7166826426584345E-3</v>
          </cell>
          <cell r="BD220">
            <v>1.4787139851945499</v>
          </cell>
          <cell r="BE220">
            <v>1.4787139851945499</v>
          </cell>
          <cell r="BF220">
            <v>-2.5659610920172318</v>
          </cell>
          <cell r="BG220">
            <v>0.16988418030936311</v>
          </cell>
          <cell r="BH220">
            <v>2.3951073948967903</v>
          </cell>
          <cell r="BI220">
            <v>2.4145718685084749</v>
          </cell>
          <cell r="BJ220">
            <v>2.4451878350661942</v>
          </cell>
          <cell r="BK220">
            <v>2.6071242186846098</v>
          </cell>
          <cell r="BL220">
            <v>2.5902208251985979</v>
          </cell>
          <cell r="BM220">
            <v>5.3260660975251923</v>
          </cell>
          <cell r="BN220">
            <v>1.2069525964311696</v>
          </cell>
          <cell r="BO220">
            <v>1.1874881228194849</v>
          </cell>
          <cell r="BP220">
            <v>1.1568721562617656</v>
          </cell>
          <cell r="BQ220">
            <v>0.99493577264335009</v>
          </cell>
          <cell r="BR220">
            <v>5.3260660975251923</v>
          </cell>
          <cell r="BS220" t="str">
            <v>updated kinetics</v>
          </cell>
          <cell r="BT220">
            <v>0</v>
          </cell>
          <cell r="BU220">
            <v>-4</v>
          </cell>
          <cell r="BV220">
            <v>0</v>
          </cell>
          <cell r="BW220">
            <v>1000</v>
          </cell>
          <cell r="BX220">
            <v>0</v>
          </cell>
          <cell r="BY220" t="str">
            <v>127-65-1</v>
          </cell>
          <cell r="BZ220" t="str">
            <v>CC1=CC=C(C=C1)S([N-]Cl)(=O)=O.[Na+]</v>
          </cell>
          <cell r="CA220">
            <v>1</v>
          </cell>
          <cell r="CB220">
            <v>0</v>
          </cell>
          <cell r="CC220">
            <v>99.5</v>
          </cell>
          <cell r="CD220">
            <v>49.75</v>
          </cell>
          <cell r="CE220" t="str">
            <v>OECD</v>
          </cell>
          <cell r="CF220">
            <v>1</v>
          </cell>
          <cell r="CG220">
            <v>259.2</v>
          </cell>
          <cell r="CH220">
            <v>291</v>
          </cell>
          <cell r="CI220">
            <v>1382.4459670000001</v>
          </cell>
          <cell r="CJ220">
            <v>259.2</v>
          </cell>
          <cell r="CK220">
            <v>1138.6399578281498</v>
          </cell>
          <cell r="CL220">
            <v>1.3415535884097691</v>
          </cell>
          <cell r="CM220">
            <v>6072.9483702337038</v>
          </cell>
          <cell r="CN220">
            <v>0.61454041973091922</v>
          </cell>
          <cell r="CO220" t="str">
            <v>OECD</v>
          </cell>
          <cell r="CP220">
            <v>1</v>
          </cell>
          <cell r="CQ220">
            <v>248.37472249999999</v>
          </cell>
          <cell r="CR220">
            <v>1.2069525964311723</v>
          </cell>
          <cell r="CS220">
            <v>278.73264440000003</v>
          </cell>
          <cell r="CT220">
            <v>404.69162669999997</v>
          </cell>
          <cell r="CU220">
            <v>50.233789180000002</v>
          </cell>
          <cell r="CV220">
            <v>1</v>
          </cell>
          <cell r="CW220" t="str">
            <v>N-Chlorosulphonamide</v>
          </cell>
          <cell r="CX220">
            <v>1</v>
          </cell>
          <cell r="CY220" t="str">
            <v>belong to training set</v>
          </cell>
          <cell r="CZ220" t="str">
            <v>Non sensitiser</v>
          </cell>
          <cell r="DA220">
            <v>-2.0528137100000001</v>
          </cell>
          <cell r="DB220" t="str">
            <v>Pred</v>
          </cell>
          <cell r="DC220">
            <v>-5.2278319939999998</v>
          </cell>
          <cell r="DD220" t="str">
            <v>Pred</v>
          </cell>
          <cell r="DE220">
            <v>0.36323834300000002</v>
          </cell>
          <cell r="DF220" t="str">
            <v>NA</v>
          </cell>
        </row>
        <row r="221">
          <cell r="A221" t="str">
            <v>108-31-6</v>
          </cell>
          <cell r="B221" t="str">
            <v>GR-62-1905-0</v>
          </cell>
          <cell r="C221" t="str">
            <v>Maleic anhydride</v>
          </cell>
          <cell r="D221" t="str">
            <v>108-31-6</v>
          </cell>
          <cell r="E221">
            <v>98.06</v>
          </cell>
          <cell r="F221">
            <v>0.16</v>
          </cell>
          <cell r="G221">
            <v>2.7873719062542346</v>
          </cell>
          <cell r="H221" t="str">
            <v>strong</v>
          </cell>
          <cell r="I221">
            <v>1</v>
          </cell>
          <cell r="J221"/>
          <cell r="K221">
            <v>0.16</v>
          </cell>
          <cell r="L221">
            <v>2.7873719062542346</v>
          </cell>
          <cell r="M221" t="str">
            <v>Ref 4</v>
          </cell>
          <cell r="N221">
            <v>1</v>
          </cell>
          <cell r="O221" t="str">
            <v>cp</v>
          </cell>
          <cell r="P221">
            <v>0</v>
          </cell>
          <cell r="Q221">
            <v>0</v>
          </cell>
          <cell r="R221" t="str">
            <v>fn</v>
          </cell>
          <cell r="S221">
            <v>1</v>
          </cell>
          <cell r="T221" t="str">
            <v>cp</v>
          </cell>
          <cell r="U221">
            <v>98</v>
          </cell>
          <cell r="V221">
            <v>44.349137450000001</v>
          </cell>
          <cell r="W221" t="str">
            <v>P1: 1007.3, P2: 1127.2</v>
          </cell>
          <cell r="X221">
            <v>2.7166826426584345E-3</v>
          </cell>
          <cell r="Y221">
            <v>1.4787139851945499</v>
          </cell>
          <cell r="Z221">
            <v>2.4622234810000001</v>
          </cell>
          <cell r="AA221">
            <v>1475.8537200000001</v>
          </cell>
          <cell r="AB221">
            <v>1629.986723</v>
          </cell>
          <cell r="AC221">
            <v>4000</v>
          </cell>
          <cell r="AD221">
            <v>4000</v>
          </cell>
          <cell r="AE221" t="str">
            <v>ok</v>
          </cell>
          <cell r="AF221">
            <v>26.1312</v>
          </cell>
          <cell r="AG221">
            <v>-7.8000000000201908E-2</v>
          </cell>
          <cell r="AH221"/>
          <cell r="AI221">
            <v>0.78968521367778088</v>
          </cell>
          <cell r="AJ221">
            <v>4.9355325854861309</v>
          </cell>
          <cell r="AK221" t="str">
            <v>under</v>
          </cell>
          <cell r="AL221"/>
          <cell r="AM221"/>
          <cell r="AN221">
            <v>1475.8537200000001</v>
          </cell>
          <cell r="AO221">
            <v>0</v>
          </cell>
          <cell r="AP221" t="str">
            <v>fn</v>
          </cell>
          <cell r="AQ221" t="str">
            <v>4 of 4</v>
          </cell>
          <cell r="AR221">
            <v>1629.986723</v>
          </cell>
          <cell r="AS221" t="str">
            <v>3 of 4</v>
          </cell>
          <cell r="AT221">
            <v>4000</v>
          </cell>
          <cell r="AU221" t="str">
            <v>1 of 4</v>
          </cell>
          <cell r="AV221" t="str">
            <v>ok</v>
          </cell>
          <cell r="AW221">
            <v>4000</v>
          </cell>
          <cell r="AX221">
            <v>2.7873719062542346</v>
          </cell>
          <cell r="AY221">
            <v>0.16</v>
          </cell>
          <cell r="AZ221">
            <v>2.7873719062542346</v>
          </cell>
          <cell r="BA221">
            <v>1</v>
          </cell>
          <cell r="BB221" t="str">
            <v>1A</v>
          </cell>
          <cell r="BC221">
            <v>2.7166826426584345E-3</v>
          </cell>
          <cell r="BD221">
            <v>1.4787139851945499</v>
          </cell>
          <cell r="BE221">
            <v>1.4787139851945499</v>
          </cell>
          <cell r="BF221">
            <v>-2.5659610920172318</v>
          </cell>
          <cell r="BG221">
            <v>0.16988418030936311</v>
          </cell>
          <cell r="BH221">
            <v>3.1690433142993237</v>
          </cell>
          <cell r="BI221">
            <v>3.2121840668878106</v>
          </cell>
          <cell r="BJ221">
            <v>3.6020599913279625</v>
          </cell>
          <cell r="BK221">
            <v>3.6020599913279625</v>
          </cell>
          <cell r="BL221">
            <v>2.5902208251985979</v>
          </cell>
          <cell r="BM221">
            <v>5.3260660975251923</v>
          </cell>
          <cell r="BN221">
            <v>0.43301667702863611</v>
          </cell>
          <cell r="BO221">
            <v>0.38987592444014929</v>
          </cell>
          <cell r="BP221">
            <v>0</v>
          </cell>
          <cell r="BQ221">
            <v>0</v>
          </cell>
          <cell r="BR221">
            <v>5.3260660975251923</v>
          </cell>
          <cell r="BS221" t="str">
            <v>updated kinetics</v>
          </cell>
          <cell r="BT221">
            <v>26.1312</v>
          </cell>
          <cell r="BU221">
            <v>1.4171593539068843</v>
          </cell>
          <cell r="BV221">
            <v>0.4171593539068843</v>
          </cell>
          <cell r="BW221">
            <v>561.91839895956218</v>
          </cell>
          <cell r="BX221">
            <v>-7.8000000000201908E-2</v>
          </cell>
          <cell r="BY221" t="str">
            <v>108-31-6</v>
          </cell>
          <cell r="BZ221" t="str">
            <v>C1=CC(=O)OC1=O</v>
          </cell>
          <cell r="CA221">
            <v>1</v>
          </cell>
          <cell r="CB221">
            <v>100</v>
          </cell>
          <cell r="CC221">
            <v>41</v>
          </cell>
          <cell r="CD221">
            <v>70.5</v>
          </cell>
          <cell r="CE221" t="str">
            <v>OECD</v>
          </cell>
          <cell r="CF221">
            <v>1</v>
          </cell>
          <cell r="CG221" t="str">
            <v>NA</v>
          </cell>
          <cell r="CH221">
            <v>298.40025800000001</v>
          </cell>
          <cell r="CI221">
            <v>658.0005688</v>
          </cell>
          <cell r="CJ221">
            <v>298.40025800000001</v>
          </cell>
          <cell r="CK221">
            <v>3043.0375076483788</v>
          </cell>
          <cell r="CL221">
            <v>0.9146327032858288</v>
          </cell>
          <cell r="CM221">
            <v>6710.1832429125025</v>
          </cell>
          <cell r="CN221">
            <v>0.57120562854788481</v>
          </cell>
          <cell r="CO221" t="str">
            <v>OECD</v>
          </cell>
          <cell r="CP221">
            <v>0</v>
          </cell>
          <cell r="CQ221">
            <v>1475.8537200000001</v>
          </cell>
          <cell r="CR221">
            <v>0.43301667702863877</v>
          </cell>
          <cell r="CS221">
            <v>2000</v>
          </cell>
          <cell r="CT221">
            <v>2000</v>
          </cell>
          <cell r="CU221">
            <v>2.4622234810000001</v>
          </cell>
          <cell r="CV221">
            <v>1</v>
          </cell>
          <cell r="CW221" t="str">
            <v>Cyclic acid anhydride, azlactone or analogue</v>
          </cell>
          <cell r="CX221">
            <v>1</v>
          </cell>
          <cell r="CY221" t="str">
            <v>belong to training set</v>
          </cell>
          <cell r="CZ221" t="str">
            <v>Strong sensitiser</v>
          </cell>
          <cell r="DA221">
            <v>-0.42484081699999998</v>
          </cell>
          <cell r="DB221" t="str">
            <v>Pred</v>
          </cell>
          <cell r="DC221">
            <v>-0.602099948</v>
          </cell>
          <cell r="DD221" t="str">
            <v>Exp</v>
          </cell>
          <cell r="DE221">
            <v>0.133019215</v>
          </cell>
          <cell r="DF221">
            <v>0.16</v>
          </cell>
        </row>
        <row r="222">
          <cell r="A222" t="str">
            <v>121-79-9</v>
          </cell>
          <cell r="B222" t="str">
            <v>GR-60-0273-0</v>
          </cell>
          <cell r="C222" t="str">
            <v>Propyl gallate</v>
          </cell>
          <cell r="D222" t="str">
            <v>121-79-9</v>
          </cell>
          <cell r="E222">
            <v>212.2</v>
          </cell>
          <cell r="F222">
            <v>0.32</v>
          </cell>
          <cell r="G222">
            <v>2.8215954012454159</v>
          </cell>
          <cell r="H222" t="str">
            <v>Strong</v>
          </cell>
          <cell r="I222">
            <v>1</v>
          </cell>
          <cell r="J222"/>
          <cell r="K222">
            <v>0.32</v>
          </cell>
          <cell r="L222">
            <v>2.8215954012454159</v>
          </cell>
          <cell r="M222" t="str">
            <v>Ref 7</v>
          </cell>
          <cell r="N222">
            <v>1</v>
          </cell>
          <cell r="O222" t="str">
            <v>cp</v>
          </cell>
          <cell r="P222">
            <v>1</v>
          </cell>
          <cell r="Q222">
            <v>1</v>
          </cell>
          <cell r="R222" t="str">
            <v>cp</v>
          </cell>
          <cell r="S222">
            <v>1</v>
          </cell>
          <cell r="T222" t="str">
            <v>cp</v>
          </cell>
          <cell r="U222">
            <v>97.861069830000005</v>
          </cell>
          <cell r="V222">
            <v>36.916589969999997</v>
          </cell>
          <cell r="W222" t="str">
            <v>P1: 866.5; P2: 1113.1, P3: 1097.2</v>
          </cell>
          <cell r="X222">
            <v>2.6700447239701576E-3</v>
          </cell>
          <cell r="Y222">
            <v>2.6700447239701576E-3</v>
          </cell>
          <cell r="Z222">
            <v>9.2409842920000003</v>
          </cell>
          <cell r="AA222">
            <v>132.83717759999999</v>
          </cell>
          <cell r="AB222">
            <v>163.55392019999999</v>
          </cell>
          <cell r="AC222">
            <v>202.7270609</v>
          </cell>
          <cell r="AD222">
            <v>605.00372170000003</v>
          </cell>
          <cell r="AE222" t="str">
            <v>ok</v>
          </cell>
          <cell r="AF222">
            <v>0</v>
          </cell>
          <cell r="AG222">
            <v>1.7999999523162842</v>
          </cell>
          <cell r="AH222"/>
          <cell r="AI222">
            <v>5.4569430446673985</v>
          </cell>
          <cell r="AJ222">
            <v>17.052947014585623</v>
          </cell>
          <cell r="AK222" t="str">
            <v>under</v>
          </cell>
          <cell r="AL222">
            <v>4.4678548440500414</v>
          </cell>
          <cell r="AM222">
            <v>13.962046387656384</v>
          </cell>
          <cell r="AN222">
            <v>132.83717759999999</v>
          </cell>
          <cell r="AO222">
            <v>1</v>
          </cell>
          <cell r="AP222" t="str">
            <v>cp</v>
          </cell>
          <cell r="AQ222" t="str">
            <v>5 of 5</v>
          </cell>
          <cell r="AR222">
            <v>163.55392019999999</v>
          </cell>
          <cell r="AS222" t="str">
            <v>5 of 5</v>
          </cell>
          <cell r="AT222">
            <v>202.7270609</v>
          </cell>
          <cell r="AU222" t="str">
            <v>5 of 5</v>
          </cell>
          <cell r="AV222" t="str">
            <v>ok</v>
          </cell>
          <cell r="AW222">
            <v>605.00372170000003</v>
          </cell>
          <cell r="AX222">
            <v>2.8215954012454159</v>
          </cell>
          <cell r="AY222" t="str">
            <v>POS</v>
          </cell>
          <cell r="AZ222" t="str">
            <v>POS</v>
          </cell>
          <cell r="BA222">
            <v>1</v>
          </cell>
          <cell r="BB222" t="str">
            <v>1A</v>
          </cell>
          <cell r="BC222">
            <v>2.6700447239701576E-3</v>
          </cell>
          <cell r="BE222">
            <v>2.6700447239701576E-3</v>
          </cell>
          <cell r="BF222">
            <v>-2.5734814640246482</v>
          </cell>
          <cell r="BG222">
            <v>-2.5734814640246482</v>
          </cell>
          <cell r="BH222">
            <v>2.1233196395417688</v>
          </cell>
          <cell r="BI222">
            <v>2.2136609581266931</v>
          </cell>
          <cell r="BJ222">
            <v>2.3069117241006527</v>
          </cell>
          <cell r="BK222">
            <v>2.7817580462372655</v>
          </cell>
          <cell r="BL222">
            <v>2.5827004531911815</v>
          </cell>
          <cell r="BM222">
            <v>2.5827004531911815</v>
          </cell>
          <cell r="BN222">
            <v>1.478740351786191</v>
          </cell>
          <cell r="BO222">
            <v>1.3883990332012668</v>
          </cell>
          <cell r="BP222">
            <v>1.2951482672273071</v>
          </cell>
          <cell r="BQ222">
            <v>0.82030194509069432</v>
          </cell>
          <cell r="BR222">
            <v>2.5827004531911815</v>
          </cell>
          <cell r="BS222" t="str">
            <v>updated kinetics</v>
          </cell>
          <cell r="BT222">
            <v>0</v>
          </cell>
          <cell r="BU222">
            <v>-4</v>
          </cell>
          <cell r="BV222">
            <v>0</v>
          </cell>
          <cell r="BW222">
            <v>636.75969100091606</v>
          </cell>
          <cell r="BX222">
            <v>1.7999999523162842</v>
          </cell>
          <cell r="BY222" t="str">
            <v>121-79-9</v>
          </cell>
          <cell r="BZ222" t="str">
            <v>CCCOC(=O)c1cc(O)c(O)c(O)c1</v>
          </cell>
          <cell r="CA222">
            <v>1</v>
          </cell>
          <cell r="CB222">
            <v>59.9</v>
          </cell>
          <cell r="CC222">
            <v>26.6</v>
          </cell>
          <cell r="CD222">
            <v>43.25</v>
          </cell>
          <cell r="CE222" t="str">
            <v>OECD</v>
          </cell>
          <cell r="CF222">
            <v>1</v>
          </cell>
          <cell r="CG222" t="str">
            <v>NA</v>
          </cell>
          <cell r="CH222">
            <v>32.4</v>
          </cell>
          <cell r="CI222">
            <v>125</v>
          </cell>
          <cell r="CJ222">
            <v>32.4</v>
          </cell>
          <cell r="CK222">
            <v>152.68614514608859</v>
          </cell>
          <cell r="CL222">
            <v>2.2141403780307471</v>
          </cell>
          <cell r="CM222">
            <v>589.06691800188503</v>
          </cell>
          <cell r="CN222">
            <v>1.6277753752293029</v>
          </cell>
          <cell r="CO222" t="str">
            <v>OECD</v>
          </cell>
          <cell r="CP222">
            <v>1</v>
          </cell>
          <cell r="CQ222">
            <v>132.83699999999999</v>
          </cell>
          <cell r="CR222">
            <v>1.478740932427494</v>
          </cell>
          <cell r="CS222">
            <v>202.727</v>
          </cell>
          <cell r="CT222">
            <v>605</v>
          </cell>
          <cell r="CU222">
            <v>9.24</v>
          </cell>
          <cell r="CV222">
            <v>1</v>
          </cell>
          <cell r="CW222" t="str">
            <v>1,2-Dihydroxybenzene or derivative</v>
          </cell>
          <cell r="CX222">
            <v>1</v>
          </cell>
          <cell r="CY222" t="str">
            <v>belong to training set</v>
          </cell>
          <cell r="CZ222" t="str">
            <v>Non sensitiser</v>
          </cell>
          <cell r="DA222">
            <v>1.8</v>
          </cell>
          <cell r="DB222" t="str">
            <v>Exp</v>
          </cell>
          <cell r="DC222">
            <v>-6.5906955759999999</v>
          </cell>
          <cell r="DD222" t="str">
            <v>Pred</v>
          </cell>
          <cell r="DE222">
            <v>1.173451026</v>
          </cell>
          <cell r="DF222" t="str">
            <v>POS</v>
          </cell>
        </row>
        <row r="223">
          <cell r="A223" t="str">
            <v>106-50-3</v>
          </cell>
          <cell r="B223" t="str">
            <v>GR-87-1790-0</v>
          </cell>
          <cell r="C223" t="str">
            <v>1,4-Phenylenediamine</v>
          </cell>
          <cell r="D223" t="str">
            <v>106-50-3</v>
          </cell>
          <cell r="E223">
            <v>108.14</v>
          </cell>
          <cell r="F223">
            <v>0.16</v>
          </cell>
          <cell r="G223">
            <v>2.8298663825836812</v>
          </cell>
          <cell r="H223" t="str">
            <v>Strong</v>
          </cell>
          <cell r="I223">
            <v>1</v>
          </cell>
          <cell r="J223"/>
          <cell r="K223">
            <v>0.16</v>
          </cell>
          <cell r="L223">
            <v>2.8298663825836812</v>
          </cell>
          <cell r="M223" t="str">
            <v>Ref 25</v>
          </cell>
          <cell r="N223">
            <v>1</v>
          </cell>
          <cell r="O223" t="str">
            <v>cp</v>
          </cell>
          <cell r="P223">
            <v>1</v>
          </cell>
          <cell r="Q223">
            <v>1</v>
          </cell>
          <cell r="R223" t="str">
            <v>cp</v>
          </cell>
          <cell r="S223">
            <v>1</v>
          </cell>
          <cell r="T223" t="str">
            <v>cp</v>
          </cell>
          <cell r="U223">
            <v>98</v>
          </cell>
          <cell r="V223">
            <v>7.9796356609999997</v>
          </cell>
          <cell r="W223" t="str">
            <v xml:space="preserve">P1: 1031.3, P2: 1015.2 (both similar intensity), P3: 529.3, P4: 957.3 </v>
          </cell>
          <cell r="X223">
            <v>2.7166826426584345E-3</v>
          </cell>
          <cell r="Y223">
            <v>9.0165486902106708E-3</v>
          </cell>
          <cell r="Z223">
            <v>26.803801530000001</v>
          </cell>
          <cell r="AA223">
            <v>5.0149548839999998</v>
          </cell>
          <cell r="AB223">
            <v>13.334457159999999</v>
          </cell>
          <cell r="AC223">
            <v>46.742822699999998</v>
          </cell>
          <cell r="AD223">
            <v>438.94720100000001</v>
          </cell>
          <cell r="AE223" t="str">
            <v>ok</v>
          </cell>
          <cell r="AF223">
            <v>8.4500000000000006E-2</v>
          </cell>
          <cell r="AG223">
            <v>-0.30000001192092896</v>
          </cell>
          <cell r="AH223"/>
          <cell r="AI223">
            <v>0.72283519573152299</v>
          </cell>
          <cell r="AJ223">
            <v>4.517719973322019</v>
          </cell>
          <cell r="AK223" t="str">
            <v>under</v>
          </cell>
          <cell r="AL223">
            <v>0.20400516951973022</v>
          </cell>
          <cell r="AM223">
            <v>1.2750323094983138</v>
          </cell>
          <cell r="AN223">
            <v>5.0149548839999998</v>
          </cell>
          <cell r="AO223">
            <v>1</v>
          </cell>
          <cell r="AP223" t="str">
            <v>cp</v>
          </cell>
          <cell r="AQ223" t="str">
            <v>2 of 2</v>
          </cell>
          <cell r="AR223">
            <v>13.334457159999999</v>
          </cell>
          <cell r="AS223" t="str">
            <v>2 of 2</v>
          </cell>
          <cell r="AT223">
            <v>46.742822699999998</v>
          </cell>
          <cell r="AU223" t="str">
            <v>2 of 2</v>
          </cell>
          <cell r="AV223" t="str">
            <v>ok</v>
          </cell>
          <cell r="AW223">
            <v>438.94720100000001</v>
          </cell>
          <cell r="AX223">
            <v>2.8298663825836812</v>
          </cell>
          <cell r="AY223">
            <v>0.11</v>
          </cell>
          <cell r="AZ223">
            <v>2.9925936800813808</v>
          </cell>
          <cell r="BA223">
            <v>1</v>
          </cell>
          <cell r="BB223" t="str">
            <v>1A</v>
          </cell>
          <cell r="BC223">
            <v>2.7166826426584345E-3</v>
          </cell>
          <cell r="BD223">
            <v>9.0165486902106708E-3</v>
          </cell>
          <cell r="BE223">
            <v>9.0165486902106708E-3</v>
          </cell>
          <cell r="BF223">
            <v>-2.5659610920172318</v>
          </cell>
          <cell r="BG223">
            <v>-2.0449596677383348</v>
          </cell>
          <cell r="BH223">
            <v>0.70026703033390847</v>
          </cell>
          <cell r="BI223">
            <v>1.124975340444704</v>
          </cell>
          <cell r="BJ223">
            <v>1.6697149349714644</v>
          </cell>
          <cell r="BK223">
            <v>2.6424122840385058</v>
          </cell>
          <cell r="BL223">
            <v>2.5902208251985979</v>
          </cell>
          <cell r="BM223">
            <v>3.1112222494774948</v>
          </cell>
          <cell r="BN223">
            <v>2.9017929609940514</v>
          </cell>
          <cell r="BO223">
            <v>2.4770846508832558</v>
          </cell>
          <cell r="BP223">
            <v>1.9323450563564954</v>
          </cell>
          <cell r="BQ223">
            <v>0.95964770728945403</v>
          </cell>
          <cell r="BR223">
            <v>3.1112222494774948</v>
          </cell>
          <cell r="BT223">
            <v>8.4500000000000006E-2</v>
          </cell>
          <cell r="BU223">
            <v>-1.0731432910503076</v>
          </cell>
          <cell r="BV223">
            <v>0</v>
          </cell>
          <cell r="BW223">
            <v>526.75283509492874</v>
          </cell>
          <cell r="BX223">
            <v>-0.30000001192092896</v>
          </cell>
          <cell r="BY223" t="str">
            <v>106-50-3</v>
          </cell>
          <cell r="BZ223" t="str">
            <v>Nc1ccc(N)cc1</v>
          </cell>
          <cell r="CA223">
            <v>1</v>
          </cell>
          <cell r="CB223">
            <v>93</v>
          </cell>
          <cell r="CC223">
            <v>23.5</v>
          </cell>
          <cell r="CD223">
            <v>58.25</v>
          </cell>
          <cell r="CE223" t="str">
            <v>OECD</v>
          </cell>
          <cell r="CF223">
            <v>1</v>
          </cell>
          <cell r="CG223">
            <v>2.09</v>
          </cell>
          <cell r="CH223" t="str">
            <v>NA</v>
          </cell>
          <cell r="CI223">
            <v>36.700000000000003</v>
          </cell>
          <cell r="CJ223">
            <v>2.09</v>
          </cell>
          <cell r="CK223">
            <v>19.326798594414647</v>
          </cell>
          <cell r="CL223">
            <v>3.1117800878005895</v>
          </cell>
          <cell r="CM223">
            <v>339.37488440909931</v>
          </cell>
          <cell r="CN223">
            <v>1.8693203009875168</v>
          </cell>
          <cell r="CO223" t="str">
            <v>OECD</v>
          </cell>
          <cell r="CP223">
            <v>1</v>
          </cell>
          <cell r="CQ223">
            <v>5.0149999999999997</v>
          </cell>
          <cell r="CR223">
            <v>2.9017890539715259</v>
          </cell>
          <cell r="CS223">
            <v>46.743000000000002</v>
          </cell>
          <cell r="CT223">
            <v>438.95</v>
          </cell>
          <cell r="CU223">
            <v>26.8</v>
          </cell>
          <cell r="CV223">
            <v>1</v>
          </cell>
          <cell r="CW223" t="str">
            <v>Amino- or hydroxy-aniline</v>
          </cell>
          <cell r="CX223">
            <v>1</v>
          </cell>
          <cell r="CY223" t="str">
            <v>belong to training set</v>
          </cell>
          <cell r="CZ223" t="str">
            <v>Non sensitiser</v>
          </cell>
          <cell r="DA223">
            <v>-0.3</v>
          </cell>
          <cell r="DB223" t="str">
            <v>Exp</v>
          </cell>
          <cell r="DC223">
            <v>-2.8934114019999999</v>
          </cell>
          <cell r="DD223" t="str">
            <v>Pred</v>
          </cell>
          <cell r="DE223">
            <v>0.81096709499999997</v>
          </cell>
          <cell r="DF223">
            <v>0.11</v>
          </cell>
        </row>
        <row r="224">
          <cell r="A224" t="str">
            <v>100-39-0</v>
          </cell>
          <cell r="B224" t="str">
            <v>GR-60-8310-0</v>
          </cell>
          <cell r="C224" t="str">
            <v xml:space="preserve">Benzyl bromide </v>
          </cell>
          <cell r="D224" t="str">
            <v>100-39-0</v>
          </cell>
          <cell r="E224">
            <v>171.03</v>
          </cell>
          <cell r="F224">
            <v>0.2</v>
          </cell>
          <cell r="G224">
            <v>2.932042300059813</v>
          </cell>
          <cell r="H224" t="str">
            <v>strong</v>
          </cell>
          <cell r="I224">
            <v>1</v>
          </cell>
          <cell r="J224"/>
          <cell r="K224">
            <v>0.2</v>
          </cell>
          <cell r="L224">
            <v>2.932042300059813</v>
          </cell>
          <cell r="M224" t="str">
            <v>Ref 25</v>
          </cell>
          <cell r="N224">
            <v>1</v>
          </cell>
          <cell r="O224" t="str">
            <v>cp</v>
          </cell>
          <cell r="P224">
            <v>1</v>
          </cell>
          <cell r="Q224">
            <v>1</v>
          </cell>
          <cell r="R224" t="str">
            <v>cp</v>
          </cell>
          <cell r="S224">
            <v>1</v>
          </cell>
          <cell r="T224" t="str">
            <v>cp</v>
          </cell>
          <cell r="U224">
            <v>98</v>
          </cell>
          <cell r="V224">
            <v>-5.532533398</v>
          </cell>
          <cell r="W224" t="str">
            <v>999.4</v>
          </cell>
          <cell r="X224">
            <v>2.7166826426584345E-3</v>
          </cell>
          <cell r="Y224">
            <v>5.2928163853456611E-2</v>
          </cell>
          <cell r="Z224">
            <v>4.5750000000000002</v>
          </cell>
          <cell r="AA224">
            <v>4.6849999999999996</v>
          </cell>
          <cell r="AB224">
            <v>6.5</v>
          </cell>
          <cell r="AC224">
            <v>14.20109574</v>
          </cell>
          <cell r="AD224">
            <v>25.17</v>
          </cell>
          <cell r="AE224" t="str">
            <v>ok</v>
          </cell>
          <cell r="AF224">
            <v>49.5959</v>
          </cell>
          <cell r="AG224">
            <v>2.7259999999987485</v>
          </cell>
          <cell r="AH224"/>
          <cell r="AI224">
            <v>0.3848295847625095</v>
          </cell>
          <cell r="AJ224">
            <v>1.9241479238125474</v>
          </cell>
          <cell r="AK224" t="str">
            <v>under</v>
          </cell>
          <cell r="AL224">
            <v>0.30348520866310252</v>
          </cell>
          <cell r="AM224">
            <v>1.5174260433155125</v>
          </cell>
          <cell r="AN224">
            <v>4.6849999999999996</v>
          </cell>
          <cell r="AO224">
            <v>1</v>
          </cell>
          <cell r="AP224" t="str">
            <v>cp</v>
          </cell>
          <cell r="AQ224" t="str">
            <v>4 of 4</v>
          </cell>
          <cell r="AR224">
            <v>6.5</v>
          </cell>
          <cell r="AS224" t="str">
            <v>4 of 4</v>
          </cell>
          <cell r="AT224">
            <v>14.20109574</v>
          </cell>
          <cell r="AU224" t="str">
            <v>3 of 4</v>
          </cell>
          <cell r="AV224" t="str">
            <v>ok</v>
          </cell>
          <cell r="AW224">
            <v>25.17</v>
          </cell>
          <cell r="AX224">
            <v>2.932042300059813</v>
          </cell>
          <cell r="AY224">
            <v>0.2</v>
          </cell>
          <cell r="AZ224">
            <v>2.932042300059813</v>
          </cell>
          <cell r="BA224">
            <v>1</v>
          </cell>
          <cell r="BB224" t="str">
            <v>1A</v>
          </cell>
          <cell r="BC224">
            <v>2.7166826426584345E-3</v>
          </cell>
          <cell r="BD224">
            <v>5.2928163853456611E-2</v>
          </cell>
          <cell r="BE224">
            <v>5.2928163853456611E-2</v>
          </cell>
          <cell r="BF224">
            <v>-2.5659610920172318</v>
          </cell>
          <cell r="BG224">
            <v>-1.2763131719853713</v>
          </cell>
          <cell r="BH224">
            <v>0.67070959522379703</v>
          </cell>
          <cell r="BI224">
            <v>0.81291335664285558</v>
          </cell>
          <cell r="BJ224">
            <v>1.1523218553320842</v>
          </cell>
          <cell r="BK224">
            <v>1.4008832155483628</v>
          </cell>
          <cell r="BL224">
            <v>2.5902208251985979</v>
          </cell>
          <cell r="BM224">
            <v>3.8798687452304583</v>
          </cell>
          <cell r="BN224">
            <v>2.9313503961041629</v>
          </cell>
          <cell r="BO224">
            <v>2.7891466346851042</v>
          </cell>
          <cell r="BP224">
            <v>2.4497381359958759</v>
          </cell>
          <cell r="BQ224">
            <v>2.2011767757795972</v>
          </cell>
          <cell r="BR224">
            <v>3.8798687452304583</v>
          </cell>
          <cell r="BS224" t="str">
            <v>updated kinetics</v>
          </cell>
          <cell r="BT224">
            <v>49.5959</v>
          </cell>
          <cell r="BU224">
            <v>1.6954457756641186</v>
          </cell>
          <cell r="BV224">
            <v>0.69544577566411858</v>
          </cell>
          <cell r="BW224">
            <v>468.83065695641562</v>
          </cell>
          <cell r="BX224">
            <v>2.7259999999987485</v>
          </cell>
          <cell r="BY224" t="str">
            <v>100-39-0</v>
          </cell>
          <cell r="BZ224" t="str">
            <v>C1=CC=C(C=C1)CBr</v>
          </cell>
          <cell r="CA224">
            <v>1</v>
          </cell>
          <cell r="CB224">
            <v>100</v>
          </cell>
          <cell r="CC224">
            <v>22.1</v>
          </cell>
          <cell r="CD224">
            <v>61.05</v>
          </cell>
          <cell r="CE224" t="str">
            <v>OECD</v>
          </cell>
          <cell r="CF224">
            <v>1</v>
          </cell>
          <cell r="CG224">
            <v>3.1999660400000001</v>
          </cell>
          <cell r="CH224">
            <v>2.8599696479999999</v>
          </cell>
          <cell r="CI224">
            <v>7.4999204060000002</v>
          </cell>
          <cell r="CJ224">
            <v>2.8599696479999999</v>
          </cell>
          <cell r="CK224">
            <v>16.722035011401505</v>
          </cell>
          <cell r="CL224">
            <v>3.1746508802793976</v>
          </cell>
          <cell r="CM224">
            <v>43.85149041688593</v>
          </cell>
          <cell r="CN224">
            <v>2.755955649993254</v>
          </cell>
          <cell r="CO224" t="str">
            <v>OECD</v>
          </cell>
          <cell r="CP224">
            <v>1</v>
          </cell>
          <cell r="CQ224">
            <v>4.6849999999999996</v>
          </cell>
          <cell r="CR224">
            <v>2.9313503961041656</v>
          </cell>
          <cell r="CS224">
            <v>14.20109574</v>
          </cell>
          <cell r="CT224">
            <v>25.17</v>
          </cell>
          <cell r="CU224">
            <v>4.5750000000000002</v>
          </cell>
          <cell r="CV224">
            <v>1</v>
          </cell>
          <cell r="CW224" t="str">
            <v>Benzylic, allylic or propargylic halide</v>
          </cell>
          <cell r="CX224">
            <v>1</v>
          </cell>
          <cell r="CY224" t="str">
            <v>belong to training set</v>
          </cell>
          <cell r="CZ224" t="str">
            <v>Strong sensitiser</v>
          </cell>
          <cell r="DA224">
            <v>2.92</v>
          </cell>
          <cell r="DB224" t="str">
            <v>Exp</v>
          </cell>
          <cell r="DC224">
            <v>-0.34680003300000001</v>
          </cell>
          <cell r="DD224" t="str">
            <v>Exp</v>
          </cell>
          <cell r="DE224">
            <v>1.122628016</v>
          </cell>
          <cell r="DF224">
            <v>0.2</v>
          </cell>
        </row>
        <row r="225">
          <cell r="A225" t="str">
            <v>85-44-9</v>
          </cell>
          <cell r="B225" t="str">
            <v>GR-60-6197-0</v>
          </cell>
          <cell r="C225" t="str">
            <v>Phthalic anhydride</v>
          </cell>
          <cell r="D225" t="str">
            <v>85-44-9</v>
          </cell>
          <cell r="E225">
            <v>148.12</v>
          </cell>
          <cell r="F225">
            <v>0.16</v>
          </cell>
          <cell r="G225">
            <v>2.9664937207214801</v>
          </cell>
          <cell r="H225" t="str">
            <v>Strong</v>
          </cell>
          <cell r="I225">
            <v>1</v>
          </cell>
          <cell r="J225" t="str">
            <v>No evidence for human sensitization</v>
          </cell>
          <cell r="K225">
            <v>0.16</v>
          </cell>
          <cell r="L225">
            <v>2.9664937207214801</v>
          </cell>
          <cell r="M225" t="str">
            <v>Ref 27</v>
          </cell>
          <cell r="N225">
            <v>1</v>
          </cell>
          <cell r="O225" t="str">
            <v>cp</v>
          </cell>
          <cell r="P225">
            <v>0</v>
          </cell>
          <cell r="Q225">
            <v>0</v>
          </cell>
          <cell r="R225" t="str">
            <v>fn</v>
          </cell>
          <cell r="S225">
            <v>1</v>
          </cell>
          <cell r="T225" t="str">
            <v>cp</v>
          </cell>
          <cell r="U225">
            <v>98</v>
          </cell>
          <cell r="V225">
            <v>0.113418558</v>
          </cell>
          <cell r="W225" t="str">
            <v>P1: 1057 (low quantity), main peak P2: 1205</v>
          </cell>
          <cell r="X225">
            <v>2.7166826426584345E-3</v>
          </cell>
          <cell r="Y225">
            <v>2.7166826426584345E-3</v>
          </cell>
          <cell r="Z225">
            <v>1.265369406</v>
          </cell>
          <cell r="AA225">
            <v>4000</v>
          </cell>
          <cell r="AB225">
            <v>4000</v>
          </cell>
          <cell r="AC225">
            <v>4000</v>
          </cell>
          <cell r="AD225">
            <v>4000</v>
          </cell>
          <cell r="AE225" t="str">
            <v>ok</v>
          </cell>
          <cell r="AF225">
            <v>2.4E-2</v>
          </cell>
          <cell r="AG225">
            <v>-0.62000000476837158</v>
          </cell>
          <cell r="AH225"/>
          <cell r="AI225">
            <v>13.932627510822027</v>
          </cell>
          <cell r="AJ225">
            <v>87.078921942637734</v>
          </cell>
          <cell r="AK225" t="str">
            <v>under</v>
          </cell>
          <cell r="AL225"/>
          <cell r="AM225"/>
          <cell r="AN225">
            <v>4000</v>
          </cell>
          <cell r="AO225">
            <v>0</v>
          </cell>
          <cell r="AP225" t="str">
            <v>fn</v>
          </cell>
          <cell r="AQ225" t="str">
            <v xml:space="preserve">0 of 2 </v>
          </cell>
          <cell r="AR225">
            <v>4000</v>
          </cell>
          <cell r="AS225" t="str">
            <v xml:space="preserve">0 of 2 </v>
          </cell>
          <cell r="AT225">
            <v>4000</v>
          </cell>
          <cell r="AU225" t="str">
            <v xml:space="preserve">0 of 2 </v>
          </cell>
          <cell r="AV225" t="str">
            <v>ok</v>
          </cell>
          <cell r="AW225">
            <v>4000</v>
          </cell>
          <cell r="AX225">
            <v>2.9664937207214801</v>
          </cell>
          <cell r="AY225">
            <v>0.16</v>
          </cell>
          <cell r="AZ225">
            <v>2.9664937207214801</v>
          </cell>
          <cell r="BA225">
            <v>1</v>
          </cell>
          <cell r="BB225" t="str">
            <v>1A</v>
          </cell>
          <cell r="BC225">
            <v>2.7166826426584345E-3</v>
          </cell>
          <cell r="BE225">
            <v>2.7166826426584345E-3</v>
          </cell>
          <cell r="BF225">
            <v>-2.5659610920172318</v>
          </cell>
          <cell r="BG225">
            <v>-2.5659610920172318</v>
          </cell>
          <cell r="BH225">
            <v>3.6020599913279625</v>
          </cell>
          <cell r="BI225">
            <v>3.6020599913279625</v>
          </cell>
          <cell r="BJ225">
            <v>3.6020599913279625</v>
          </cell>
          <cell r="BK225">
            <v>3.6020599913279625</v>
          </cell>
          <cell r="BL225">
            <v>2.5902208251985979</v>
          </cell>
          <cell r="BM225">
            <v>2.5902208251985979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2.5902208251985979</v>
          </cell>
          <cell r="BS225" t="str">
            <v>updated kinetics</v>
          </cell>
          <cell r="BT225">
            <v>2.4E-2</v>
          </cell>
          <cell r="BU225">
            <v>-1.6197887582883939</v>
          </cell>
          <cell r="BV225">
            <v>0</v>
          </cell>
          <cell r="BW225">
            <v>627.08666200004518</v>
          </cell>
          <cell r="BX225">
            <v>-0.62000000476837158</v>
          </cell>
          <cell r="BY225" t="str">
            <v>85-44-9</v>
          </cell>
          <cell r="BZ225" t="str">
            <v>C1=CC=C2C(=C1)C(=O)OC2=O</v>
          </cell>
          <cell r="CA225">
            <v>1</v>
          </cell>
          <cell r="CB225">
            <v>1.9</v>
          </cell>
          <cell r="CC225">
            <v>74.983628030000006</v>
          </cell>
          <cell r="CD225">
            <v>38.441814010000002</v>
          </cell>
          <cell r="CE225" t="str">
            <v>OECD</v>
          </cell>
          <cell r="CF225">
            <v>0</v>
          </cell>
          <cell r="CG225" t="str">
            <v>NA</v>
          </cell>
          <cell r="CH225" t="str">
            <v>NA</v>
          </cell>
          <cell r="CI225">
            <v>399.9972186</v>
          </cell>
          <cell r="CJ225" t="str">
            <v>Inf</v>
          </cell>
          <cell r="CK225">
            <v>25000</v>
          </cell>
          <cell r="CL225">
            <v>0</v>
          </cell>
          <cell r="CM225">
            <v>2700.4943194706993</v>
          </cell>
          <cell r="CN225">
            <v>0.96649674059865953</v>
          </cell>
          <cell r="CO225" t="str">
            <v>OECD</v>
          </cell>
          <cell r="CP225">
            <v>0</v>
          </cell>
          <cell r="CQ225">
            <v>4000</v>
          </cell>
          <cell r="CR225">
            <v>0</v>
          </cell>
          <cell r="CS225">
            <v>4000</v>
          </cell>
          <cell r="CT225">
            <v>4000</v>
          </cell>
          <cell r="CU225">
            <v>1.265369406</v>
          </cell>
          <cell r="CV225">
            <v>1</v>
          </cell>
          <cell r="CW225" t="str">
            <v>Cyclic acid anhydride, azlactone or analogue</v>
          </cell>
          <cell r="CX225">
            <v>1</v>
          </cell>
          <cell r="CY225" t="str">
            <v>belong to training set</v>
          </cell>
          <cell r="CZ225" t="str">
            <v>Strong sensitiser</v>
          </cell>
          <cell r="DA225">
            <v>1.6</v>
          </cell>
          <cell r="DB225" t="str">
            <v>Exp</v>
          </cell>
          <cell r="DC225">
            <v>-3.2865002169999999</v>
          </cell>
          <cell r="DD225" t="str">
            <v>Exp</v>
          </cell>
          <cell r="DE225">
            <v>0.36724341799999999</v>
          </cell>
          <cell r="DF225">
            <v>0.16</v>
          </cell>
        </row>
        <row r="226">
          <cell r="A226" t="str">
            <v>111-30-8</v>
          </cell>
          <cell r="B226" t="str">
            <v>GR-60-5440-0</v>
          </cell>
          <cell r="C226" t="str">
            <v>Glutaraldehyde</v>
          </cell>
          <cell r="D226" t="str">
            <v>111-30-8</v>
          </cell>
          <cell r="E226">
            <v>100.12</v>
          </cell>
          <cell r="F226">
            <v>0.1</v>
          </cell>
          <cell r="G226">
            <v>3.0005208409361854</v>
          </cell>
          <cell r="H226" t="str">
            <v>Strong</v>
          </cell>
          <cell r="I226">
            <v>1</v>
          </cell>
          <cell r="J226"/>
          <cell r="K226">
            <v>0.1</v>
          </cell>
          <cell r="L226">
            <v>3.0005208409361854</v>
          </cell>
          <cell r="M226" t="str">
            <v>Ref 23</v>
          </cell>
          <cell r="N226">
            <v>0</v>
          </cell>
          <cell r="O226" t="str">
            <v>fn</v>
          </cell>
          <cell r="P226">
            <v>1</v>
          </cell>
          <cell r="Q226">
            <v>1</v>
          </cell>
          <cell r="R226" t="str">
            <v>cp</v>
          </cell>
          <cell r="S226">
            <v>1</v>
          </cell>
          <cell r="T226" t="str">
            <v>cp</v>
          </cell>
          <cell r="U226">
            <v>98</v>
          </cell>
          <cell r="V226">
            <v>-4.9625655399999999</v>
          </cell>
          <cell r="W226" t="str">
            <v>no adduct</v>
          </cell>
          <cell r="X226">
            <v>2.7166826426584345E-3</v>
          </cell>
          <cell r="Y226">
            <v>1.825677617763825E-2</v>
          </cell>
          <cell r="Z226">
            <v>80.715329030000007</v>
          </cell>
          <cell r="AA226">
            <v>24.25929927</v>
          </cell>
          <cell r="AB226">
            <v>57.22436948</v>
          </cell>
          <cell r="AC226">
            <v>69.429021390000003</v>
          </cell>
          <cell r="AD226">
            <v>242.5567226</v>
          </cell>
          <cell r="AE226" t="str">
            <v>ok</v>
          </cell>
          <cell r="AF226">
            <v>273.3109</v>
          </cell>
          <cell r="AG226">
            <v>0.21399999999994179</v>
          </cell>
          <cell r="AH226"/>
          <cell r="AI226">
            <v>1.2319773797830105</v>
          </cell>
          <cell r="AJ226">
            <v>12.319773797830106</v>
          </cell>
          <cell r="AK226" t="str">
            <v>under</v>
          </cell>
          <cell r="AL226">
            <v>7.1332110622109743</v>
          </cell>
          <cell r="AM226">
            <v>71.332110622109781</v>
          </cell>
          <cell r="AN226">
            <v>24.25929927</v>
          </cell>
          <cell r="AO226">
            <v>1</v>
          </cell>
          <cell r="AP226" t="str">
            <v>cp</v>
          </cell>
          <cell r="AQ226" t="str">
            <v>2 of 2</v>
          </cell>
          <cell r="AR226">
            <v>57.22436948</v>
          </cell>
          <cell r="AS226" t="str">
            <v>2 of 2</v>
          </cell>
          <cell r="AT226">
            <v>69.429021390000003</v>
          </cell>
          <cell r="AU226" t="str">
            <v>2 of 2</v>
          </cell>
          <cell r="AV226" t="str">
            <v>ok</v>
          </cell>
          <cell r="AW226">
            <v>242.5567226</v>
          </cell>
          <cell r="AX226">
            <v>3.0005208409361854</v>
          </cell>
          <cell r="AY226">
            <v>7.9500000000000001E-2</v>
          </cell>
          <cell r="AZ226">
            <v>3.1001537122797154</v>
          </cell>
          <cell r="BA226">
            <v>1</v>
          </cell>
          <cell r="BB226" t="str">
            <v>1A</v>
          </cell>
          <cell r="BC226">
            <v>2.7166826426584345E-3</v>
          </cell>
          <cell r="BD226">
            <v>1.825677617763825E-2</v>
          </cell>
          <cell r="BE226">
            <v>1.825677617763825E-2</v>
          </cell>
          <cell r="BF226">
            <v>-2.5659610920172318</v>
          </cell>
          <cell r="BG226">
            <v>-1.7385759087223347</v>
          </cell>
          <cell r="BH226">
            <v>1.3848782521130996</v>
          </cell>
          <cell r="BI226">
            <v>1.7575810161501575</v>
          </cell>
          <cell r="BJ226">
            <v>1.8415410438692832</v>
          </cell>
          <cell r="BK226">
            <v>2.3848133158518974</v>
          </cell>
          <cell r="BL226">
            <v>2.5902208251985979</v>
          </cell>
          <cell r="BM226">
            <v>3.4176060084934949</v>
          </cell>
          <cell r="BN226">
            <v>2.2171817392148601</v>
          </cell>
          <cell r="BO226">
            <v>1.8444789751778023</v>
          </cell>
          <cell r="BP226">
            <v>1.7605189474586767</v>
          </cell>
          <cell r="BQ226">
            <v>1.2172466754760625</v>
          </cell>
          <cell r="BR226">
            <v>0</v>
          </cell>
          <cell r="BS226" t="str">
            <v>updated kinetics</v>
          </cell>
          <cell r="BT226">
            <v>273.3109</v>
          </cell>
          <cell r="BU226">
            <v>2.4366569522761083</v>
          </cell>
          <cell r="BV226">
            <v>1.4366569522761083</v>
          </cell>
          <cell r="BW226">
            <v>439.28124478040263</v>
          </cell>
          <cell r="BX226">
            <v>0.21399999999994179</v>
          </cell>
          <cell r="BY226" t="str">
            <v>111-30-8</v>
          </cell>
          <cell r="BZ226" t="str">
            <v>O=CCCCC=O</v>
          </cell>
          <cell r="CA226">
            <v>1</v>
          </cell>
          <cell r="CB226">
            <v>30.2</v>
          </cell>
          <cell r="CC226">
            <v>85.4</v>
          </cell>
          <cell r="CD226">
            <v>57.8</v>
          </cell>
          <cell r="CE226" t="str">
            <v>OECD</v>
          </cell>
          <cell r="CF226">
            <v>1</v>
          </cell>
          <cell r="CG226">
            <v>2.78</v>
          </cell>
          <cell r="CH226">
            <v>2.7</v>
          </cell>
          <cell r="CI226">
            <v>5.3</v>
          </cell>
          <cell r="CJ226">
            <v>2.7</v>
          </cell>
          <cell r="CK226">
            <v>26.967638833399921</v>
          </cell>
          <cell r="CL226">
            <v>2.967097085449236</v>
          </cell>
          <cell r="CM226">
            <v>52.93647622852577</v>
          </cell>
          <cell r="CN226">
            <v>2.6741849800074338</v>
          </cell>
          <cell r="CO226" t="str">
            <v>OECD</v>
          </cell>
          <cell r="CP226">
            <v>1</v>
          </cell>
          <cell r="CQ226">
            <v>24.259</v>
          </cell>
          <cell r="CR226">
            <v>2.2171870968350413</v>
          </cell>
          <cell r="CS226">
            <v>69.429000000000002</v>
          </cell>
          <cell r="CT226">
            <v>242.56</v>
          </cell>
          <cell r="CU226">
            <v>80.72</v>
          </cell>
          <cell r="CV226">
            <v>1</v>
          </cell>
          <cell r="CW226" t="str">
            <v>Aldehyde</v>
          </cell>
          <cell r="CX226">
            <v>1</v>
          </cell>
          <cell r="CY226" t="str">
            <v>belong to training set</v>
          </cell>
          <cell r="CZ226" t="str">
            <v>Strong sensitiser</v>
          </cell>
          <cell r="DA226">
            <v>-0.13838410300000001</v>
          </cell>
          <cell r="DB226" t="str">
            <v>Pred</v>
          </cell>
          <cell r="DC226">
            <v>-0.221800256</v>
          </cell>
          <cell r="DD226" t="str">
            <v>Exp</v>
          </cell>
          <cell r="DE226">
            <v>0.307188134</v>
          </cell>
          <cell r="DF226">
            <v>7.9500000000000001E-2</v>
          </cell>
        </row>
        <row r="227">
          <cell r="A227" t="str">
            <v>94-36-0</v>
          </cell>
          <cell r="B227" t="str">
            <v>GR-61-0506-0</v>
          </cell>
          <cell r="C227" t="str">
            <v>Benzoyl peroxide</v>
          </cell>
          <cell r="D227" t="str">
            <v>94-36-0</v>
          </cell>
          <cell r="E227">
            <v>242.23</v>
          </cell>
          <cell r="F227">
            <v>0.22</v>
          </cell>
          <cell r="G227">
            <v>3.0418052483548443</v>
          </cell>
          <cell r="H227" t="str">
            <v>strong</v>
          </cell>
          <cell r="I227">
            <v>1</v>
          </cell>
          <cell r="J227"/>
          <cell r="K227">
            <v>0.22</v>
          </cell>
          <cell r="L227">
            <v>3.0418052483548443</v>
          </cell>
          <cell r="M227" t="str">
            <v>Ref 21</v>
          </cell>
          <cell r="N227">
            <v>1</v>
          </cell>
          <cell r="O227" t="str">
            <v>cp</v>
          </cell>
          <cell r="P227">
            <v>0</v>
          </cell>
          <cell r="Q227">
            <v>0</v>
          </cell>
          <cell r="R227" t="str">
            <v>fn</v>
          </cell>
          <cell r="S227">
            <v>1</v>
          </cell>
          <cell r="T227" t="str">
            <v>cp</v>
          </cell>
          <cell r="U227">
            <v>99.87804955</v>
          </cell>
          <cell r="V227">
            <v>0.12334571699999999</v>
          </cell>
          <cell r="W227" t="str">
            <v>P1: 957.3;P2: 923.2; P3, 939.3; P4:1061.2; P5: 1027.2</v>
          </cell>
          <cell r="X227">
            <v>4.6592435071376439E-3</v>
          </cell>
          <cell r="Y227">
            <v>1.379491757935378</v>
          </cell>
          <cell r="Z227">
            <v>1.359820974</v>
          </cell>
          <cell r="AA227">
            <v>4000</v>
          </cell>
          <cell r="AB227">
            <v>4000</v>
          </cell>
          <cell r="AC227">
            <v>4000</v>
          </cell>
          <cell r="AD227">
            <v>567.62673189999998</v>
          </cell>
          <cell r="AE227" t="str">
            <v>ok</v>
          </cell>
          <cell r="AF227">
            <v>5.5999999999999999E-3</v>
          </cell>
          <cell r="AG227">
            <v>3.5540000000146392</v>
          </cell>
          <cell r="AH227"/>
          <cell r="AI227">
            <v>1.3112186473529146</v>
          </cell>
          <cell r="AJ227">
            <v>5.9600847606950662</v>
          </cell>
          <cell r="AK227" t="str">
            <v>under</v>
          </cell>
          <cell r="AL227"/>
          <cell r="AM227"/>
          <cell r="AN227">
            <v>4000</v>
          </cell>
          <cell r="AO227">
            <v>0</v>
          </cell>
          <cell r="AP227" t="str">
            <v>fn</v>
          </cell>
          <cell r="AQ227" t="str">
            <v>0 of 2</v>
          </cell>
          <cell r="AR227">
            <v>4000</v>
          </cell>
          <cell r="AS227" t="str">
            <v>0 of 2</v>
          </cell>
          <cell r="AT227">
            <v>4000</v>
          </cell>
          <cell r="AU227" t="str">
            <v>0 of 2</v>
          </cell>
          <cell r="AV227" t="str">
            <v>ok</v>
          </cell>
          <cell r="AW227">
            <v>567.62673189999998</v>
          </cell>
          <cell r="AX227">
            <v>3.0418052483548443</v>
          </cell>
          <cell r="AY227" t="str">
            <v>1A</v>
          </cell>
          <cell r="AZ227" t="str">
            <v>1A</v>
          </cell>
          <cell r="BA227">
            <v>1</v>
          </cell>
          <cell r="BB227" t="str">
            <v>1A</v>
          </cell>
          <cell r="BC227">
            <v>4.6592435071376439E-3</v>
          </cell>
          <cell r="BD227">
            <v>1.379491757935378</v>
          </cell>
          <cell r="BE227">
            <v>1.379491757935378</v>
          </cell>
          <cell r="BF227">
            <v>-2.3316845913241302</v>
          </cell>
          <cell r="BG227">
            <v>0.13971911003892448</v>
          </cell>
          <cell r="BH227">
            <v>3.6020599913279625</v>
          </cell>
          <cell r="BI227">
            <v>3.6020599913279625</v>
          </cell>
          <cell r="BJ227">
            <v>3.6020599913279625</v>
          </cell>
          <cell r="BK227">
            <v>2.7540628399977098</v>
          </cell>
          <cell r="BL227">
            <v>2.8244973258916994</v>
          </cell>
          <cell r="BM227">
            <v>5.2959010272547538</v>
          </cell>
          <cell r="BN227">
            <v>0</v>
          </cell>
          <cell r="BO227">
            <v>0</v>
          </cell>
          <cell r="BP227">
            <v>0</v>
          </cell>
          <cell r="BQ227">
            <v>0.84799715133025</v>
          </cell>
          <cell r="BR227">
            <v>5.2959010272547538</v>
          </cell>
          <cell r="BS227" t="str">
            <v>updated kinetics</v>
          </cell>
          <cell r="BT227">
            <v>5.5999999999999999E-3</v>
          </cell>
          <cell r="BU227">
            <v>-2.2518119729937998</v>
          </cell>
          <cell r="BV227">
            <v>0</v>
          </cell>
          <cell r="BW227">
            <v>619.37315199989825</v>
          </cell>
          <cell r="BX227">
            <v>3.5540000000146392</v>
          </cell>
          <cell r="BY227" t="str">
            <v>94-36-0</v>
          </cell>
          <cell r="BZ227" t="str">
            <v>O=C(OOC(=O)c1ccccc1)c2ccccc2</v>
          </cell>
          <cell r="CA227">
            <v>1</v>
          </cell>
          <cell r="CB227">
            <v>100</v>
          </cell>
          <cell r="CC227">
            <v>81.3</v>
          </cell>
          <cell r="CD227">
            <v>90.65</v>
          </cell>
          <cell r="CE227" t="str">
            <v>OECD</v>
          </cell>
          <cell r="CF227">
            <v>0</v>
          </cell>
          <cell r="CG227" t="str">
            <v>NA</v>
          </cell>
          <cell r="CH227" t="str">
            <v>NA</v>
          </cell>
          <cell r="CI227">
            <v>34.9</v>
          </cell>
          <cell r="CJ227" t="str">
            <v>Inf</v>
          </cell>
          <cell r="CK227">
            <v>25000</v>
          </cell>
          <cell r="CL227">
            <v>0</v>
          </cell>
          <cell r="CM227">
            <v>144.07794245138919</v>
          </cell>
          <cell r="CN227">
            <v>2.2393425108899083</v>
          </cell>
          <cell r="CO227" t="str">
            <v>OECD</v>
          </cell>
          <cell r="CP227">
            <v>0</v>
          </cell>
          <cell r="CQ227">
            <v>4000</v>
          </cell>
          <cell r="CR227">
            <v>0</v>
          </cell>
          <cell r="CS227">
            <v>4000</v>
          </cell>
          <cell r="CT227">
            <v>567.63</v>
          </cell>
          <cell r="CU227">
            <v>1.36</v>
          </cell>
          <cell r="CV227">
            <v>1</v>
          </cell>
          <cell r="CW227" t="str">
            <v>Acyl peroxide</v>
          </cell>
          <cell r="CX227">
            <v>1</v>
          </cell>
          <cell r="CY227" t="str">
            <v>belong to training set</v>
          </cell>
          <cell r="CZ227" t="str">
            <v>Strong sensitiser</v>
          </cell>
          <cell r="DA227">
            <v>3.46</v>
          </cell>
          <cell r="DB227" t="str">
            <v>Exp</v>
          </cell>
          <cell r="DC227">
            <v>-5.0014999109999998</v>
          </cell>
          <cell r="DD227" t="str">
            <v>Pred</v>
          </cell>
          <cell r="DE227">
            <v>1.7572387780000001</v>
          </cell>
          <cell r="DF227" t="str">
            <v>1A</v>
          </cell>
        </row>
        <row r="228">
          <cell r="A228" t="str">
            <v>123-31-9</v>
          </cell>
          <cell r="B228" t="str">
            <v>GR-60-2786-0</v>
          </cell>
          <cell r="C228" t="str">
            <v>1,4-Hydrochinone</v>
          </cell>
          <cell r="D228" t="str">
            <v>123-31-9</v>
          </cell>
          <cell r="E228">
            <v>110.11</v>
          </cell>
          <cell r="F228">
            <v>0.1</v>
          </cell>
          <cell r="G228">
            <v>3.0418267626375437</v>
          </cell>
          <cell r="H228" t="str">
            <v>Strong</v>
          </cell>
          <cell r="I228">
            <v>1</v>
          </cell>
          <cell r="J228"/>
          <cell r="K228">
            <v>0.1</v>
          </cell>
          <cell r="L228">
            <v>3.0418267626375437</v>
          </cell>
          <cell r="M228" t="str">
            <v>Ref 11</v>
          </cell>
          <cell r="N228">
            <v>1</v>
          </cell>
          <cell r="O228" t="str">
            <v>cp</v>
          </cell>
          <cell r="P228">
            <v>1</v>
          </cell>
          <cell r="Q228">
            <v>1</v>
          </cell>
          <cell r="R228" t="str">
            <v>cp</v>
          </cell>
          <cell r="S228">
            <v>1</v>
          </cell>
          <cell r="T228" t="str">
            <v>cp</v>
          </cell>
          <cell r="U228">
            <v>98</v>
          </cell>
          <cell r="V228">
            <v>3</v>
          </cell>
          <cell r="W228" t="str">
            <v>P1: 960.5; P2: 1013.3</v>
          </cell>
          <cell r="X228">
            <v>2.7166826426584345E-3</v>
          </cell>
          <cell r="Y228">
            <v>4.4432511574355469E-3</v>
          </cell>
          <cell r="Z228">
            <v>16.39144405</v>
          </cell>
          <cell r="AA228">
            <v>9.7972729160000007</v>
          </cell>
          <cell r="AB228">
            <v>30.019070079999999</v>
          </cell>
          <cell r="AC228">
            <v>51.288136129999998</v>
          </cell>
          <cell r="AD228">
            <v>130.73348490000001</v>
          </cell>
          <cell r="AE228" t="str">
            <v>ok</v>
          </cell>
          <cell r="AF228">
            <v>2.0999999999999999E-3</v>
          </cell>
          <cell r="AG228">
            <v>0.56000000238418579</v>
          </cell>
          <cell r="AH228"/>
          <cell r="AI228">
            <v>0.84171511178408176</v>
          </cell>
          <cell r="AJ228">
            <v>8.4171511178408185</v>
          </cell>
          <cell r="AK228" t="str">
            <v>under</v>
          </cell>
          <cell r="AL228">
            <v>0.19008498338898197</v>
          </cell>
          <cell r="AM228">
            <v>1.9008498338898197</v>
          </cell>
          <cell r="AN228">
            <v>9.7972729160000007</v>
          </cell>
          <cell r="AO228">
            <v>1</v>
          </cell>
          <cell r="AP228" t="str">
            <v>cp</v>
          </cell>
          <cell r="AQ228" t="str">
            <v>2 of 2</v>
          </cell>
          <cell r="AR228">
            <v>30.019070079999999</v>
          </cell>
          <cell r="AS228" t="str">
            <v>2 of 2</v>
          </cell>
          <cell r="AT228">
            <v>51.288136129999998</v>
          </cell>
          <cell r="AU228" t="str">
            <v>2 of 2</v>
          </cell>
          <cell r="AV228" t="str">
            <v>ok</v>
          </cell>
          <cell r="AW228">
            <v>130.73348490000001</v>
          </cell>
          <cell r="AX228">
            <v>3.0418267626375437</v>
          </cell>
          <cell r="AY228">
            <v>0.19</v>
          </cell>
          <cell r="AZ228">
            <v>2.7630731616847148</v>
          </cell>
          <cell r="BA228">
            <v>1</v>
          </cell>
          <cell r="BB228" t="str">
            <v>1A</v>
          </cell>
          <cell r="BC228">
            <v>2.7166826426584345E-3</v>
          </cell>
          <cell r="BD228">
            <v>4.4432511574355469E-3</v>
          </cell>
          <cell r="BE228">
            <v>4.4432511574355469E-3</v>
          </cell>
          <cell r="BF228">
            <v>-2.5659610920172318</v>
          </cell>
          <cell r="BG228">
            <v>-2.3522991373093234</v>
          </cell>
          <cell r="BH228">
            <v>0.99110520606480657</v>
          </cell>
          <cell r="BI228">
            <v>1.4773972346967303</v>
          </cell>
          <cell r="BJ228">
            <v>1.7100169165903332</v>
          </cell>
          <cell r="BK228">
            <v>2.1163868381143631</v>
          </cell>
          <cell r="BL228">
            <v>2.5902208251985979</v>
          </cell>
          <cell r="BM228">
            <v>2.8038827799065063</v>
          </cell>
          <cell r="BN228">
            <v>2.6109547852631532</v>
          </cell>
          <cell r="BO228">
            <v>2.1246627566312295</v>
          </cell>
          <cell r="BP228">
            <v>1.8920430747376267</v>
          </cell>
          <cell r="BQ228">
            <v>1.4856731532135967</v>
          </cell>
          <cell r="BR228">
            <v>2.8038827799065063</v>
          </cell>
          <cell r="BT228">
            <v>2.0999999999999999E-3</v>
          </cell>
          <cell r="BU228">
            <v>-2.6777807052660809</v>
          </cell>
          <cell r="BV228">
            <v>0</v>
          </cell>
          <cell r="BW228">
            <v>502.86678967997432</v>
          </cell>
          <cell r="BX228">
            <v>0.56000000238418579</v>
          </cell>
          <cell r="BY228" t="str">
            <v>123-31-9</v>
          </cell>
          <cell r="BZ228" t="str">
            <v>Oc1ccc(O)cc1</v>
          </cell>
          <cell r="CA228">
            <v>1</v>
          </cell>
          <cell r="CB228">
            <v>83.3</v>
          </cell>
          <cell r="CC228">
            <v>51.1</v>
          </cell>
          <cell r="CD228">
            <v>67.2</v>
          </cell>
          <cell r="CE228" t="str">
            <v>OECD</v>
          </cell>
          <cell r="CF228">
            <v>1</v>
          </cell>
          <cell r="CG228">
            <v>2.13</v>
          </cell>
          <cell r="CH228" t="str">
            <v>NA</v>
          </cell>
          <cell r="CI228">
            <v>5</v>
          </cell>
          <cell r="CJ228">
            <v>2.13</v>
          </cell>
          <cell r="CK228">
            <v>19.344292071564798</v>
          </cell>
          <cell r="CL228">
            <v>3.1113871678708436</v>
          </cell>
          <cell r="CM228">
            <v>45.409136318227226</v>
          </cell>
          <cell r="CN228">
            <v>2.7407967669735624</v>
          </cell>
          <cell r="CO228" t="str">
            <v>OECD</v>
          </cell>
          <cell r="CP228">
            <v>1</v>
          </cell>
          <cell r="CQ228">
            <v>9.7970000000000006</v>
          </cell>
          <cell r="CR228">
            <v>2.6109668832790751</v>
          </cell>
          <cell r="CS228">
            <v>51.287999999999997</v>
          </cell>
          <cell r="CT228">
            <v>130.72999999999999</v>
          </cell>
          <cell r="CU228">
            <v>16.39</v>
          </cell>
          <cell r="CV228">
            <v>1</v>
          </cell>
          <cell r="CW228" t="str">
            <v>Hydroquinone or derivative</v>
          </cell>
          <cell r="CX228">
            <v>1</v>
          </cell>
          <cell r="CY228" t="str">
            <v>belong to training set</v>
          </cell>
          <cell r="CZ228" t="str">
            <v>Non sensitiser</v>
          </cell>
          <cell r="DA228">
            <v>0.59</v>
          </cell>
          <cell r="DB228" t="str">
            <v>Exp</v>
          </cell>
          <cell r="DC228">
            <v>-4.6197996159999999</v>
          </cell>
          <cell r="DD228" t="str">
            <v>Exp</v>
          </cell>
          <cell r="DE228">
            <v>0.95964829399999996</v>
          </cell>
          <cell r="DF228">
            <v>0.19</v>
          </cell>
        </row>
        <row r="229">
          <cell r="A229" t="str">
            <v>1166-52-5</v>
          </cell>
          <cell r="B229" t="str">
            <v>GR-64-10400-0</v>
          </cell>
          <cell r="C229" t="str">
            <v>Lauryl gallate</v>
          </cell>
          <cell r="D229" t="str">
            <v>1166-52-5</v>
          </cell>
          <cell r="E229">
            <v>338.44</v>
          </cell>
          <cell r="F229">
            <v>0.3</v>
          </cell>
          <cell r="G229">
            <v>3.0523604316587187</v>
          </cell>
          <cell r="H229" t="str">
            <v>Strong</v>
          </cell>
          <cell r="I229">
            <v>1</v>
          </cell>
          <cell r="J229"/>
          <cell r="K229">
            <v>0.3</v>
          </cell>
          <cell r="L229">
            <v>3.0523604316587187</v>
          </cell>
          <cell r="M229" t="str">
            <v>Ref 25</v>
          </cell>
          <cell r="N229">
            <v>1</v>
          </cell>
          <cell r="O229" t="str">
            <v>cp</v>
          </cell>
          <cell r="P229">
            <v>1</v>
          </cell>
          <cell r="Q229">
            <v>1</v>
          </cell>
          <cell r="R229" t="str">
            <v>cp</v>
          </cell>
          <cell r="S229">
            <v>1</v>
          </cell>
          <cell r="T229" t="str">
            <v>cp</v>
          </cell>
          <cell r="U229">
            <v>98</v>
          </cell>
          <cell r="V229">
            <v>65</v>
          </cell>
          <cell r="W229" t="str">
            <v>1245</v>
          </cell>
          <cell r="X229">
            <v>2.7166826426584345E-3</v>
          </cell>
          <cell r="Y229">
            <v>2.7166826426584345E-3</v>
          </cell>
          <cell r="Z229">
            <v>2.517348439</v>
          </cell>
          <cell r="AA229">
            <v>1.10742239</v>
          </cell>
          <cell r="AB229">
            <v>3.493208605</v>
          </cell>
          <cell r="AC229">
            <v>4000</v>
          </cell>
          <cell r="AD229">
            <v>8.7567609439999998</v>
          </cell>
          <cell r="AE229" t="str">
            <v>ok</v>
          </cell>
          <cell r="AF229">
            <v>0</v>
          </cell>
          <cell r="AG229">
            <v>5.2654999999867869</v>
          </cell>
          <cell r="AH229"/>
          <cell r="AI229">
            <v>0.93582291650673688</v>
          </cell>
          <cell r="AJ229">
            <v>3.1194097216891237</v>
          </cell>
          <cell r="AK229" t="str">
            <v>under</v>
          </cell>
          <cell r="AL229">
            <v>30.369512719193807</v>
          </cell>
          <cell r="AM229">
            <v>101.23170906397941</v>
          </cell>
          <cell r="AN229">
            <v>1.10742239</v>
          </cell>
          <cell r="AO229">
            <v>1</v>
          </cell>
          <cell r="AP229" t="str">
            <v>cp</v>
          </cell>
          <cell r="AQ229" t="str">
            <v>4 of 4</v>
          </cell>
          <cell r="AR229">
            <v>3.493208605</v>
          </cell>
          <cell r="AS229" t="str">
            <v>3 of 4</v>
          </cell>
          <cell r="AT229">
            <v>4000</v>
          </cell>
          <cell r="AU229" t="str">
            <v>1 of 4</v>
          </cell>
          <cell r="AV229" t="str">
            <v>ok</v>
          </cell>
          <cell r="AW229">
            <v>8.7567609439999998</v>
          </cell>
          <cell r="AX229">
            <v>3.0523604316587187</v>
          </cell>
          <cell r="AY229" t="str">
            <v>1A</v>
          </cell>
          <cell r="AZ229" t="str">
            <v>1A</v>
          </cell>
          <cell r="BA229">
            <v>1</v>
          </cell>
          <cell r="BB229" t="str">
            <v>1A</v>
          </cell>
          <cell r="BC229">
            <v>2.7166826426584345E-3</v>
          </cell>
          <cell r="BE229">
            <v>2.7166826426584345E-3</v>
          </cell>
          <cell r="BF229">
            <v>-2.5659610920172318</v>
          </cell>
          <cell r="BG229">
            <v>-2.5659610920172318</v>
          </cell>
          <cell r="BH229">
            <v>4.4313299883111723E-2</v>
          </cell>
          <cell r="BI229">
            <v>0.54322452130763499</v>
          </cell>
          <cell r="BJ229">
            <v>3.6020599913279625</v>
          </cell>
          <cell r="BK229">
            <v>0.94234349380739313</v>
          </cell>
          <cell r="BL229">
            <v>2.5902208251985979</v>
          </cell>
          <cell r="BM229">
            <v>2.5902208251985979</v>
          </cell>
          <cell r="BN229">
            <v>3.5577466914448479</v>
          </cell>
          <cell r="BO229">
            <v>3.0588354700203251</v>
          </cell>
          <cell r="BP229">
            <v>0</v>
          </cell>
          <cell r="BQ229">
            <v>2.6597164975205665</v>
          </cell>
          <cell r="BR229">
            <v>2.5902208251985979</v>
          </cell>
          <cell r="BT229">
            <v>0</v>
          </cell>
          <cell r="BU229">
            <v>-4</v>
          </cell>
          <cell r="BV229">
            <v>0</v>
          </cell>
          <cell r="BW229">
            <v>741.19390899967402</v>
          </cell>
          <cell r="BX229">
            <v>5.2654999999867869</v>
          </cell>
          <cell r="BY229" t="str">
            <v>1166-52-5</v>
          </cell>
          <cell r="BZ229" t="str">
            <v>CCCCCCCCCCCCOC(=O)c1cc(O)c(O)c(O)c1</v>
          </cell>
          <cell r="CA229">
            <v>1</v>
          </cell>
          <cell r="CB229">
            <v>90.9</v>
          </cell>
          <cell r="CC229">
            <v>8.6999999999999993</v>
          </cell>
          <cell r="CD229">
            <v>49.8</v>
          </cell>
          <cell r="CE229" t="str">
            <v>OECD</v>
          </cell>
          <cell r="CF229">
            <v>1</v>
          </cell>
          <cell r="CG229">
            <v>2.02</v>
          </cell>
          <cell r="CH229">
            <v>2.91</v>
          </cell>
          <cell r="CI229">
            <v>8.1999999999999993</v>
          </cell>
          <cell r="CJ229">
            <v>2.02</v>
          </cell>
          <cell r="CK229">
            <v>5.9685616357404561</v>
          </cell>
          <cell r="CL229">
            <v>3.6220703256037949</v>
          </cell>
          <cell r="CM229">
            <v>24.228814560926605</v>
          </cell>
          <cell r="CN229">
            <v>3.0136078426667021</v>
          </cell>
          <cell r="CO229" t="str">
            <v>OECD</v>
          </cell>
          <cell r="CP229">
            <v>1</v>
          </cell>
          <cell r="CQ229">
            <v>1.107</v>
          </cell>
          <cell r="CR229">
            <v>3.5579123704492397</v>
          </cell>
          <cell r="CS229">
            <v>4000</v>
          </cell>
          <cell r="CT229">
            <v>8.76</v>
          </cell>
          <cell r="CU229">
            <v>2.52</v>
          </cell>
          <cell r="CV229">
            <v>1</v>
          </cell>
          <cell r="CW229" t="str">
            <v>1,2-Dihydroxybenzene or derivative</v>
          </cell>
          <cell r="CX229">
            <v>1</v>
          </cell>
          <cell r="CY229" t="str">
            <v>belong to training set</v>
          </cell>
          <cell r="CZ229" t="str">
            <v>Non sensitiser</v>
          </cell>
          <cell r="DA229">
            <v>4.6376600940000001</v>
          </cell>
          <cell r="DB229" t="str">
            <v>Pred</v>
          </cell>
          <cell r="DC229">
            <v>-8.9160003579999998</v>
          </cell>
          <cell r="DD229" t="str">
            <v>Pred</v>
          </cell>
          <cell r="DE229">
            <v>2.6900370100000002</v>
          </cell>
          <cell r="DF229" t="str">
            <v>1A</v>
          </cell>
        </row>
        <row r="230">
          <cell r="A230" t="str">
            <v>584-84-9</v>
          </cell>
          <cell r="B230" t="str">
            <v>GR-87-3639-0</v>
          </cell>
          <cell r="C230" t="str">
            <v>Toluene 2,4-diisocyanate</v>
          </cell>
          <cell r="D230" t="str">
            <v>584-84-9</v>
          </cell>
          <cell r="E230">
            <v>174.16</v>
          </cell>
          <cell r="F230">
            <v>0.11</v>
          </cell>
          <cell r="G230">
            <v>3.1995557308748128</v>
          </cell>
          <cell r="H230" t="str">
            <v>strong</v>
          </cell>
          <cell r="I230">
            <v>1</v>
          </cell>
          <cell r="J230"/>
          <cell r="K230" t="str">
            <v>0.11</v>
          </cell>
          <cell r="L230">
            <v>3.1995557308748128</v>
          </cell>
          <cell r="M230" t="str">
            <v>Ref 21</v>
          </cell>
          <cell r="N230">
            <v>1</v>
          </cell>
          <cell r="O230" t="str">
            <v>cp</v>
          </cell>
          <cell r="P230">
            <v>1</v>
          </cell>
          <cell r="Q230">
            <v>1</v>
          </cell>
          <cell r="R230" t="str">
            <v>cp</v>
          </cell>
          <cell r="S230">
            <v>1</v>
          </cell>
          <cell r="T230" t="str">
            <v>cp</v>
          </cell>
          <cell r="U230">
            <v>96.914249569999996</v>
          </cell>
          <cell r="V230">
            <v>29.206110450000001</v>
          </cell>
          <cell r="W230" t="str">
            <v>8 adduct peaks</v>
          </cell>
          <cell r="X230">
            <v>2.4155384076360829E-3</v>
          </cell>
          <cell r="Y230">
            <v>1.2252000785952588</v>
          </cell>
          <cell r="Z230">
            <v>4.55</v>
          </cell>
          <cell r="AA230">
            <v>135</v>
          </cell>
          <cell r="AB230">
            <v>296</v>
          </cell>
          <cell r="AC230">
            <v>289</v>
          </cell>
          <cell r="AD230">
            <v>359</v>
          </cell>
          <cell r="AE230" t="str">
            <v>ok. cytotox in 1 rep</v>
          </cell>
          <cell r="AF230">
            <v>3.5196999999999998</v>
          </cell>
          <cell r="AG230">
            <v>0</v>
          </cell>
          <cell r="AH230"/>
          <cell r="AI230">
            <v>0.38316203197876142</v>
          </cell>
          <cell r="AJ230">
            <v>3.4832911998069229</v>
          </cell>
          <cell r="AK230" t="str">
            <v>under</v>
          </cell>
          <cell r="AL230"/>
          <cell r="AM230"/>
          <cell r="AN230">
            <v>135</v>
          </cell>
          <cell r="AO230">
            <v>1</v>
          </cell>
          <cell r="AP230" t="str">
            <v>cp</v>
          </cell>
          <cell r="AQ230" t="str">
            <v>4 of 4</v>
          </cell>
          <cell r="AR230">
            <v>296</v>
          </cell>
          <cell r="AS230" t="str">
            <v>3 of 4</v>
          </cell>
          <cell r="AT230">
            <v>289</v>
          </cell>
          <cell r="AU230" t="str">
            <v>2 of 4</v>
          </cell>
          <cell r="AV230" t="str">
            <v>ok. cytotox in 1 rep</v>
          </cell>
          <cell r="AW230">
            <v>359</v>
          </cell>
          <cell r="AX230">
            <v>3.1995557308748128</v>
          </cell>
          <cell r="BA230">
            <v>1</v>
          </cell>
          <cell r="BB230" t="str">
            <v>1A</v>
          </cell>
          <cell r="BC230">
            <v>2.4155384076360829E-3</v>
          </cell>
          <cell r="BD230">
            <v>1.2252000785952588</v>
          </cell>
          <cell r="BE230">
            <v>1.2252000785952588</v>
          </cell>
          <cell r="BF230">
            <v>-2.6169860527368471</v>
          </cell>
          <cell r="BG230">
            <v>8.8207015994056878E-2</v>
          </cell>
          <cell r="BH230">
            <v>2.1303337684950061</v>
          </cell>
          <cell r="BI230">
            <v>2.4712917110589387</v>
          </cell>
          <cell r="BJ230">
            <v>2.4608978427565478</v>
          </cell>
          <cell r="BK230">
            <v>2.5550944485783194</v>
          </cell>
          <cell r="BL230">
            <v>2.5391958644789825</v>
          </cell>
          <cell r="BM230">
            <v>5.2443889332098861</v>
          </cell>
          <cell r="BN230">
            <v>1.4717262228329537</v>
          </cell>
          <cell r="BO230">
            <v>1.1307682802690211</v>
          </cell>
          <cell r="BP230">
            <v>1.1411621485714121</v>
          </cell>
          <cell r="BQ230">
            <v>1.0469655427496405</v>
          </cell>
          <cell r="BR230">
            <v>5.2443889332098861</v>
          </cell>
          <cell r="BS230" t="str">
            <v>updated kinetics</v>
          </cell>
          <cell r="BT230">
            <v>3.5196999999999998</v>
          </cell>
          <cell r="BU230">
            <v>0.54650564816649849</v>
          </cell>
          <cell r="BV230">
            <v>0</v>
          </cell>
          <cell r="BW230">
            <v>564.76328984461725</v>
          </cell>
          <cell r="BX230">
            <v>0</v>
          </cell>
          <cell r="BZ230" t="str">
            <v>O=C=NC1=CC(N=C=O)=CC=C1C</v>
          </cell>
          <cell r="CA230"/>
          <cell r="CE230"/>
          <cell r="CF230"/>
          <cell r="CL230"/>
          <cell r="CN230"/>
          <cell r="CO230"/>
          <cell r="DF230"/>
        </row>
        <row r="231">
          <cell r="A231" t="str">
            <v>3326-32-7</v>
          </cell>
          <cell r="B231" t="str">
            <v>GR-87-1789-0</v>
          </cell>
          <cell r="C231" t="str">
            <v>Fluorescein-5-isothiocyanate</v>
          </cell>
          <cell r="D231" t="str">
            <v>3326-32-7</v>
          </cell>
          <cell r="E231">
            <v>389.38</v>
          </cell>
          <cell r="F231">
            <v>0.14000000000000001</v>
          </cell>
          <cell r="G231">
            <v>3.4442456051043777</v>
          </cell>
          <cell r="H231" t="str">
            <v>Strong</v>
          </cell>
          <cell r="I231">
            <v>1</v>
          </cell>
          <cell r="J231"/>
          <cell r="K231">
            <v>0.14000000000000001</v>
          </cell>
          <cell r="L231">
            <v>3.4442456051043777</v>
          </cell>
          <cell r="M231" t="str">
            <v>Ref 7</v>
          </cell>
          <cell r="N231">
            <v>1</v>
          </cell>
          <cell r="O231" t="str">
            <v>cp</v>
          </cell>
          <cell r="P231">
            <v>1</v>
          </cell>
          <cell r="Q231">
            <v>1</v>
          </cell>
          <cell r="R231" t="str">
            <v>cp</v>
          </cell>
          <cell r="S231">
            <v>1</v>
          </cell>
          <cell r="T231" t="str">
            <v>cp</v>
          </cell>
          <cell r="U231">
            <v>98</v>
          </cell>
          <cell r="V231">
            <v>24.314422860000001</v>
          </cell>
          <cell r="W231" t="str">
            <v>P1: 1103.3; P2: (minor peak), 1297.7; P3: 737.0; P4: 416.7</v>
          </cell>
          <cell r="X231">
            <v>2.7166826426584345E-3</v>
          </cell>
          <cell r="Y231">
            <v>0.95281838173001432</v>
          </cell>
          <cell r="Z231">
            <v>5.5733591630000001</v>
          </cell>
          <cell r="AA231">
            <v>645.04850260000001</v>
          </cell>
          <cell r="AB231">
            <v>919.19407060000003</v>
          </cell>
          <cell r="AC231">
            <v>1177.860185</v>
          </cell>
          <cell r="AD231">
            <v>4000</v>
          </cell>
          <cell r="AE231" t="str">
            <v>ok</v>
          </cell>
          <cell r="AF231">
            <v>0</v>
          </cell>
          <cell r="AG231">
            <v>3.7661000000080094</v>
          </cell>
          <cell r="AH231"/>
          <cell r="AI231">
            <v>2.5131723511151067</v>
          </cell>
          <cell r="AJ231">
            <v>17.951231079393622</v>
          </cell>
          <cell r="AK231" t="str">
            <v>under</v>
          </cell>
          <cell r="AL231"/>
          <cell r="AM231"/>
          <cell r="AN231">
            <v>645.04850260000001</v>
          </cell>
          <cell r="AO231">
            <v>1</v>
          </cell>
          <cell r="AP231" t="str">
            <v>cp</v>
          </cell>
          <cell r="AQ231" t="str">
            <v>3 of 4</v>
          </cell>
          <cell r="AR231">
            <v>919.19407060000003</v>
          </cell>
          <cell r="AS231" t="str">
            <v>3 of 4</v>
          </cell>
          <cell r="AT231">
            <v>1177.860185</v>
          </cell>
          <cell r="AU231" t="str">
            <v>3 of 4</v>
          </cell>
          <cell r="AV231" t="str">
            <v>ok</v>
          </cell>
          <cell r="AW231">
            <v>4000</v>
          </cell>
          <cell r="AX231">
            <v>3.4442456051043777</v>
          </cell>
          <cell r="BA231">
            <v>1</v>
          </cell>
          <cell r="BB231" t="str">
            <v>1A</v>
          </cell>
          <cell r="BC231">
            <v>2.7166826426584345E-3</v>
          </cell>
          <cell r="BD231">
            <v>0.95281838173001432</v>
          </cell>
          <cell r="BE231">
            <v>0.95281838173001432</v>
          </cell>
          <cell r="BF231">
            <v>-2.5659610920172318</v>
          </cell>
          <cell r="BG231">
            <v>-2.0989873054552726E-2</v>
          </cell>
          <cell r="BH231">
            <v>2.8095923714098081</v>
          </cell>
          <cell r="BI231">
            <v>2.9634072142072014</v>
          </cell>
          <cell r="BJ231">
            <v>3.0710937416508228</v>
          </cell>
          <cell r="BK231">
            <v>3.6020599913279625</v>
          </cell>
          <cell r="BL231">
            <v>2.5902208251985979</v>
          </cell>
          <cell r="BM231">
            <v>5.1351920441612773</v>
          </cell>
          <cell r="BN231">
            <v>0.79246761991815173</v>
          </cell>
          <cell r="BO231">
            <v>0.63865277712075841</v>
          </cell>
          <cell r="BP231">
            <v>0.53096624967713701</v>
          </cell>
          <cell r="BQ231">
            <v>0</v>
          </cell>
          <cell r="BR231">
            <v>5.1351920441612773</v>
          </cell>
          <cell r="BS231" t="str">
            <v>updated kinetics</v>
          </cell>
          <cell r="BT231">
            <v>0</v>
          </cell>
          <cell r="BU231">
            <v>-4</v>
          </cell>
          <cell r="BV231">
            <v>0</v>
          </cell>
          <cell r="BW231">
            <v>870.49820800125599</v>
          </cell>
          <cell r="BX231">
            <v>3.7661000000080094</v>
          </cell>
          <cell r="BZ231" t="str">
            <v>OC1=CC2=C(C=C1)C3(C(C=CC(N=C=S)=C4)=C4C(O3)=O)C5=C(C=C(O)C=C5)O2</v>
          </cell>
          <cell r="CA231">
            <v>1</v>
          </cell>
          <cell r="CB231">
            <v>100</v>
          </cell>
          <cell r="CC231">
            <v>61.1</v>
          </cell>
          <cell r="CD231">
            <v>80.55</v>
          </cell>
          <cell r="CE231" t="str">
            <v>Natsch et al. 2013</v>
          </cell>
          <cell r="CF231"/>
          <cell r="CL231"/>
          <cell r="CN231"/>
          <cell r="CO231"/>
          <cell r="DF231"/>
        </row>
        <row r="232">
          <cell r="A232" t="str">
            <v>101-68-8</v>
          </cell>
          <cell r="B232" t="str">
            <v>GR-87-7316-1</v>
          </cell>
          <cell r="C232" t="str">
            <v>Diphenylmethane-4,4'-diisocyanate</v>
          </cell>
          <cell r="D232" t="str">
            <v>101-68-8</v>
          </cell>
          <cell r="E232">
            <v>250.25</v>
          </cell>
          <cell r="F232">
            <v>0.08</v>
          </cell>
          <cell r="G232">
            <v>3.4952840991594125</v>
          </cell>
          <cell r="H232" t="str">
            <v>extreme</v>
          </cell>
          <cell r="I232">
            <v>1</v>
          </cell>
          <cell r="J232"/>
          <cell r="K232">
            <v>1</v>
          </cell>
          <cell r="L232">
            <v>3.4952840991594125</v>
          </cell>
          <cell r="M232" t="str">
            <v>Sens-it-iv</v>
          </cell>
          <cell r="N232">
            <v>1</v>
          </cell>
          <cell r="O232" t="str">
            <v>cp</v>
          </cell>
          <cell r="P232">
            <v>1</v>
          </cell>
          <cell r="Q232">
            <v>1</v>
          </cell>
          <cell r="R232" t="str">
            <v>cp</v>
          </cell>
          <cell r="S232">
            <v>1</v>
          </cell>
          <cell r="T232" t="str">
            <v>cp</v>
          </cell>
          <cell r="U232">
            <v>96.662004890000006</v>
          </cell>
          <cell r="V232">
            <v>0.28198113600000002</v>
          </cell>
          <cell r="W232" t="str">
            <v>P1: (largest peak) 1159.2, P2: 1383.3, P3: 1607.4, P4: 1383.3, P5: 1284.7</v>
          </cell>
          <cell r="X232">
            <v>2.3609721011795793E-3</v>
          </cell>
          <cell r="Y232">
            <v>0.86544208007393908</v>
          </cell>
          <cell r="Z232">
            <v>2.4433568960000001</v>
          </cell>
          <cell r="AA232">
            <v>121.7904657</v>
          </cell>
          <cell r="AB232">
            <v>213.16211419999999</v>
          </cell>
          <cell r="AC232">
            <v>4000</v>
          </cell>
          <cell r="AD232">
            <v>4000</v>
          </cell>
          <cell r="AE232" t="str">
            <v>ok</v>
          </cell>
          <cell r="AF232">
            <v>1.35E-2</v>
          </cell>
          <cell r="AG232">
            <v>0</v>
          </cell>
          <cell r="AH232"/>
          <cell r="AI232">
            <v>1.1126196663868002</v>
          </cell>
          <cell r="AJ232">
            <v>13.907745829835006</v>
          </cell>
          <cell r="AK232" t="str">
            <v>under</v>
          </cell>
          <cell r="AL232"/>
          <cell r="AM232"/>
          <cell r="AN232">
            <v>121.7904657</v>
          </cell>
          <cell r="AO232">
            <v>1</v>
          </cell>
          <cell r="AP232" t="str">
            <v>cp</v>
          </cell>
          <cell r="AQ232" t="str">
            <v>2 of 2</v>
          </cell>
          <cell r="AR232">
            <v>213.16211419999999</v>
          </cell>
          <cell r="AS232" t="str">
            <v>2 of 2</v>
          </cell>
          <cell r="AT232">
            <v>4000</v>
          </cell>
          <cell r="AU232" t="str">
            <v>0 of 2</v>
          </cell>
          <cell r="AV232" t="str">
            <v>ok</v>
          </cell>
          <cell r="AW232">
            <v>4000</v>
          </cell>
          <cell r="AX232">
            <v>3.4952840991594125</v>
          </cell>
          <cell r="BA232">
            <v>1</v>
          </cell>
          <cell r="BB232" t="str">
            <v>1A</v>
          </cell>
          <cell r="BC232">
            <v>2.3609721011795793E-3</v>
          </cell>
          <cell r="BD232">
            <v>0.86544208007393908</v>
          </cell>
          <cell r="BE232">
            <v>0.86544208007393908</v>
          </cell>
          <cell r="BF232">
            <v>-2.6269091448040971</v>
          </cell>
          <cell r="BG232">
            <v>-6.2761992082048634E-2</v>
          </cell>
          <cell r="BH232">
            <v>2.0856132911215646</v>
          </cell>
          <cell r="BI232">
            <v>2.3287100190413841</v>
          </cell>
          <cell r="BJ232">
            <v>3.6020599913279625</v>
          </cell>
          <cell r="BK232">
            <v>3.6020599913279625</v>
          </cell>
          <cell r="BL232">
            <v>2.5292727724117325</v>
          </cell>
          <cell r="BM232">
            <v>5.0934199251337811</v>
          </cell>
          <cell r="BN232">
            <v>1.5164467002063953</v>
          </cell>
          <cell r="BO232">
            <v>1.2733499722865758</v>
          </cell>
          <cell r="BP232">
            <v>0</v>
          </cell>
          <cell r="BQ232">
            <v>0</v>
          </cell>
          <cell r="BR232">
            <v>5.0934199251337811</v>
          </cell>
          <cell r="BS232" t="str">
            <v>updated kinetics</v>
          </cell>
          <cell r="BT232">
            <v>1.35E-2</v>
          </cell>
          <cell r="BU232">
            <v>-1.8696662315049939</v>
          </cell>
          <cell r="BV232">
            <v>0</v>
          </cell>
          <cell r="BW232">
            <v>656.11054000072181</v>
          </cell>
          <cell r="BX232">
            <v>0</v>
          </cell>
          <cell r="BZ232" t="str">
            <v>O=C=NC1=CC=C(C=C1)CC2=CC=C(N=C=O)C=C2</v>
          </cell>
          <cell r="CA232"/>
          <cell r="CE232"/>
          <cell r="CF232"/>
          <cell r="CL232"/>
          <cell r="CN232"/>
          <cell r="CO232"/>
          <cell r="DF232"/>
        </row>
        <row r="233">
          <cell r="A233" t="str">
            <v>100-11-8</v>
          </cell>
          <cell r="B233" t="str">
            <v>GR-61-0358-0</v>
          </cell>
          <cell r="C233" t="str">
            <v xml:space="preserve">4-Nitrobenzylbromide </v>
          </cell>
          <cell r="D233" t="str">
            <v>100-11-8</v>
          </cell>
          <cell r="E233">
            <v>216.03</v>
          </cell>
          <cell r="F233">
            <v>0.05</v>
          </cell>
          <cell r="G233">
            <v>3.6355440613045449</v>
          </cell>
          <cell r="H233" t="str">
            <v>strong</v>
          </cell>
          <cell r="I233">
            <v>1</v>
          </cell>
          <cell r="J233"/>
          <cell r="K233">
            <v>0.05</v>
          </cell>
          <cell r="L233">
            <v>3.6355440613045449</v>
          </cell>
          <cell r="M233" t="str">
            <v>Ref 25</v>
          </cell>
          <cell r="N233">
            <v>1</v>
          </cell>
          <cell r="O233" t="str">
            <v>cp</v>
          </cell>
          <cell r="P233">
            <v>1</v>
          </cell>
          <cell r="Q233">
            <v>1</v>
          </cell>
          <cell r="R233" t="str">
            <v>cp</v>
          </cell>
          <cell r="S233">
            <v>1</v>
          </cell>
          <cell r="T233" t="str">
            <v>cp</v>
          </cell>
          <cell r="U233">
            <v>98</v>
          </cell>
          <cell r="V233">
            <v>-3.9089876100000001</v>
          </cell>
          <cell r="W233" t="str">
            <v>1044.3</v>
          </cell>
          <cell r="X233">
            <v>2.7166826426584345E-3</v>
          </cell>
          <cell r="Y233">
            <v>0.18319841556884561</v>
          </cell>
          <cell r="Z233">
            <v>6.8506681020000002</v>
          </cell>
          <cell r="AA233">
            <v>1.308948934</v>
          </cell>
          <cell r="AB233">
            <v>1.664787864</v>
          </cell>
          <cell r="AC233">
            <v>2.0859047080000002</v>
          </cell>
          <cell r="AD233">
            <v>9.1</v>
          </cell>
          <cell r="AE233" t="str">
            <v>ok</v>
          </cell>
          <cell r="AF233">
            <v>0.1157</v>
          </cell>
          <cell r="AG233">
            <v>2.6859999999978754</v>
          </cell>
          <cell r="AH233"/>
          <cell r="AI233">
            <v>0.12643245626537525</v>
          </cell>
          <cell r="AJ233">
            <v>2.5286491253075059</v>
          </cell>
          <cell r="AK233" t="str">
            <v>under</v>
          </cell>
          <cell r="AL233">
            <v>4.8464434902223776E-2</v>
          </cell>
          <cell r="AM233">
            <v>1.0316843702165146</v>
          </cell>
          <cell r="AN233">
            <v>1.308948934</v>
          </cell>
          <cell r="AO233">
            <v>1</v>
          </cell>
          <cell r="AP233" t="str">
            <v>cp</v>
          </cell>
          <cell r="AQ233" t="str">
            <v>2 of 2</v>
          </cell>
          <cell r="AR233">
            <v>1.664787864</v>
          </cell>
          <cell r="AS233" t="str">
            <v>2 of 2</v>
          </cell>
          <cell r="AT233">
            <v>2.0859047080000002</v>
          </cell>
          <cell r="AU233" t="str">
            <v>2 of 2</v>
          </cell>
          <cell r="AV233" t="str">
            <v>ok</v>
          </cell>
          <cell r="AW233">
            <v>9.1</v>
          </cell>
          <cell r="AX233">
            <v>3.6355440613045449</v>
          </cell>
          <cell r="AY233">
            <v>0.05</v>
          </cell>
          <cell r="AZ233">
            <v>3.6355440613045449</v>
          </cell>
          <cell r="BA233">
            <v>1</v>
          </cell>
          <cell r="BB233" t="str">
            <v>1A</v>
          </cell>
          <cell r="BC233">
            <v>2.7166826426584345E-3</v>
          </cell>
          <cell r="BD233">
            <v>0.18319841556884561</v>
          </cell>
          <cell r="BE233">
            <v>0.18319841556884561</v>
          </cell>
          <cell r="BF233">
            <v>-2.5659610920172318</v>
          </cell>
          <cell r="BG233">
            <v>-0.73707828674176523</v>
          </cell>
          <cell r="BH233">
            <v>0.11692270375884137</v>
          </cell>
          <cell r="BI233">
            <v>0.22135890128751864</v>
          </cell>
          <cell r="BJ233">
            <v>0.31929446433257258</v>
          </cell>
          <cell r="BK233">
            <v>0.95904139232109353</v>
          </cell>
          <cell r="BL233">
            <v>2.5902208251985979</v>
          </cell>
          <cell r="BM233">
            <v>4.4191036304740647</v>
          </cell>
          <cell r="BN233">
            <v>3.4851372875691187</v>
          </cell>
          <cell r="BO233">
            <v>3.3807010900404411</v>
          </cell>
          <cell r="BP233">
            <v>3.2827655269953873</v>
          </cell>
          <cell r="BQ233">
            <v>2.6430185990068664</v>
          </cell>
          <cell r="BR233">
            <v>4.4191036304740647</v>
          </cell>
          <cell r="BS233" t="str">
            <v>updated kinetics</v>
          </cell>
          <cell r="BT233">
            <v>0.1157</v>
          </cell>
          <cell r="BU233">
            <v>-0.93666664104825048</v>
          </cell>
          <cell r="BV233">
            <v>0</v>
          </cell>
          <cell r="BW233">
            <v>1000</v>
          </cell>
          <cell r="BX233">
            <v>2.6859999999978754</v>
          </cell>
          <cell r="BY233" t="str">
            <v>100-11-8</v>
          </cell>
          <cell r="BZ233" t="str">
            <v>[O-][N+](=O)c1ccc(CBr)cc1</v>
          </cell>
          <cell r="CA233">
            <v>1</v>
          </cell>
          <cell r="CB233">
            <v>100</v>
          </cell>
          <cell r="CC233">
            <v>24.2</v>
          </cell>
          <cell r="CD233">
            <v>62.1</v>
          </cell>
          <cell r="CE233" t="str">
            <v>OECD</v>
          </cell>
          <cell r="CF233">
            <v>1</v>
          </cell>
          <cell r="CG233">
            <v>0.79999645799999997</v>
          </cell>
          <cell r="CH233">
            <v>0.90999597099999996</v>
          </cell>
          <cell r="CI233">
            <v>3.7999831739999999</v>
          </cell>
          <cell r="CJ233">
            <v>0.79999645799999997</v>
          </cell>
          <cell r="CK233">
            <v>3.7031729759755589</v>
          </cell>
          <cell r="CL233">
            <v>3.8293660101637332</v>
          </cell>
          <cell r="CM233">
            <v>17.590071628940425</v>
          </cell>
          <cell r="CN233">
            <v>3.1526724007102991</v>
          </cell>
          <cell r="CO233" t="str">
            <v>OECD</v>
          </cell>
          <cell r="CP233">
            <v>1</v>
          </cell>
          <cell r="CQ233">
            <v>1.308948934</v>
          </cell>
          <cell r="CR233">
            <v>3.4851372875691213</v>
          </cell>
          <cell r="CS233">
            <v>2.0859047080000002</v>
          </cell>
          <cell r="CT233">
            <v>9.1</v>
          </cell>
          <cell r="CU233">
            <v>6.8506681020000002</v>
          </cell>
          <cell r="CV233">
            <v>1</v>
          </cell>
          <cell r="CW233" t="str">
            <v>Benzylic, allylic or propargylic halide</v>
          </cell>
          <cell r="CX233">
            <v>1</v>
          </cell>
          <cell r="CY233" t="str">
            <v>belong to training set</v>
          </cell>
          <cell r="CZ233" t="str">
            <v>Strong sensitiser</v>
          </cell>
          <cell r="DA233">
            <v>2.818127305</v>
          </cell>
          <cell r="DB233" t="str">
            <v>Pred</v>
          </cell>
          <cell r="DC233">
            <v>-2.0306807660000001</v>
          </cell>
          <cell r="DD233" t="str">
            <v>Pred</v>
          </cell>
          <cell r="DE233">
            <v>1.2880735539999999</v>
          </cell>
          <cell r="DF233">
            <v>0.05</v>
          </cell>
        </row>
        <row r="234">
          <cell r="A234" t="str">
            <v>1594-56-5</v>
          </cell>
          <cell r="B234" t="str">
            <v>GR-02-0187-0</v>
          </cell>
          <cell r="C234" t="str">
            <v>2,4-Dinitrothiocyanatobenzene</v>
          </cell>
          <cell r="D234" t="str">
            <v>1594-56-5</v>
          </cell>
          <cell r="E234">
            <v>225.18</v>
          </cell>
          <cell r="F234">
            <v>4.7E-2</v>
          </cell>
          <cell r="G234">
            <v>3.6804319568610087</v>
          </cell>
          <cell r="H234" t="str">
            <v>Extreme</v>
          </cell>
          <cell r="I234">
            <v>1</v>
          </cell>
          <cell r="J234"/>
          <cell r="K234" t="str">
            <v>0.047</v>
          </cell>
          <cell r="L234">
            <v>3.6804319568610087</v>
          </cell>
          <cell r="M234" t="str">
            <v>Ref 17</v>
          </cell>
          <cell r="N234">
            <v>1</v>
          </cell>
          <cell r="O234" t="str">
            <v>cp</v>
          </cell>
          <cell r="P234">
            <v>1</v>
          </cell>
          <cell r="Q234">
            <v>1</v>
          </cell>
          <cell r="R234" t="str">
            <v>cp</v>
          </cell>
          <cell r="S234">
            <v>1</v>
          </cell>
          <cell r="T234" t="str">
            <v>cp</v>
          </cell>
          <cell r="U234">
            <v>93</v>
          </cell>
          <cell r="V234">
            <v>12</v>
          </cell>
          <cell r="W234" t="str">
            <v>P1: 1042.7; P2: 1075.2</v>
          </cell>
          <cell r="X234">
            <v>1.8467083589810958E-3</v>
          </cell>
          <cell r="Y234">
            <v>1.4787139851945499</v>
          </cell>
          <cell r="Z234">
            <v>6.9087132149999997</v>
          </cell>
          <cell r="AA234">
            <v>4.0829460319999997</v>
          </cell>
          <cell r="AB234">
            <v>4.76137575</v>
          </cell>
          <cell r="AC234">
            <v>9.0347520370000005</v>
          </cell>
          <cell r="AD234">
            <v>38.715590710000001</v>
          </cell>
          <cell r="AE234" t="str">
            <v>ok</v>
          </cell>
          <cell r="AF234">
            <v>0</v>
          </cell>
          <cell r="AG234">
            <v>0</v>
          </cell>
          <cell r="AH234"/>
          <cell r="AI234">
            <v>0.11258104825607465</v>
          </cell>
          <cell r="AJ234">
            <v>2.3953414522569076</v>
          </cell>
          <cell r="AK234" t="str">
            <v>under</v>
          </cell>
          <cell r="AL234">
            <v>2.4271832908121078E-2</v>
          </cell>
          <cell r="AM234">
            <v>1.9364009375770854</v>
          </cell>
          <cell r="AN234">
            <v>4.0829460319999997</v>
          </cell>
          <cell r="AO234">
            <v>1</v>
          </cell>
          <cell r="AP234" t="str">
            <v>cp</v>
          </cell>
          <cell r="AQ234" t="str">
            <v>5 of 5</v>
          </cell>
          <cell r="AR234">
            <v>4.76137575</v>
          </cell>
          <cell r="AS234" t="str">
            <v>5 of 5</v>
          </cell>
          <cell r="AT234">
            <v>9.0347520370000005</v>
          </cell>
          <cell r="AU234" t="str">
            <v>4 of 5</v>
          </cell>
          <cell r="AV234" t="str">
            <v>ok</v>
          </cell>
          <cell r="AW234">
            <v>38.715590710000001</v>
          </cell>
          <cell r="AX234">
            <v>3.6804319568610087</v>
          </cell>
          <cell r="BA234">
            <v>1</v>
          </cell>
          <cell r="BB234" t="str">
            <v>1A</v>
          </cell>
          <cell r="BC234">
            <v>1.8467083589810958E-3</v>
          </cell>
          <cell r="BD234">
            <v>1.4787139851945499</v>
          </cell>
          <cell r="BE234">
            <v>1.4787139851945499</v>
          </cell>
          <cell r="BF234">
            <v>-2.7336016850069194</v>
          </cell>
          <cell r="BG234">
            <v>0.16988418030936311</v>
          </cell>
          <cell r="BH234">
            <v>0.61097363949696248</v>
          </cell>
          <cell r="BI234">
            <v>0.67773245572621932</v>
          </cell>
          <cell r="BJ234">
            <v>0.95591623764510902</v>
          </cell>
          <cell r="BK234">
            <v>1.5878858899752772</v>
          </cell>
          <cell r="BL234">
            <v>2.4225802322089103</v>
          </cell>
          <cell r="BM234">
            <v>5.3260660975251923</v>
          </cell>
          <cell r="BN234">
            <v>2.9910863518309974</v>
          </cell>
          <cell r="BO234">
            <v>2.9243275356017406</v>
          </cell>
          <cell r="BP234">
            <v>2.6461437536828507</v>
          </cell>
          <cell r="BQ234">
            <v>2.0141741013526824</v>
          </cell>
          <cell r="BR234">
            <v>5.3260660975251923</v>
          </cell>
          <cell r="BS234" t="str">
            <v>updated kinetics</v>
          </cell>
          <cell r="BT234">
            <v>0</v>
          </cell>
          <cell r="BU234">
            <v>-4</v>
          </cell>
          <cell r="BV234">
            <v>0</v>
          </cell>
          <cell r="BW234">
            <v>1000</v>
          </cell>
          <cell r="BX234">
            <v>0</v>
          </cell>
          <cell r="BZ234" t="str">
            <v>O=[N+]([O-])C1=C(SC#N)C=CC([N+]([O-])=O)=C1</v>
          </cell>
          <cell r="CA234"/>
          <cell r="CE234"/>
          <cell r="CF234"/>
          <cell r="CL234"/>
          <cell r="CN234"/>
          <cell r="CO234"/>
          <cell r="DF234"/>
        </row>
        <row r="235">
          <cell r="A235" t="str">
            <v>88-88-0</v>
          </cell>
          <cell r="B235" t="str">
            <v>GR-87-7288-1</v>
          </cell>
          <cell r="C235" t="str">
            <v>2,4,6-Trinitrochlorobenzene</v>
          </cell>
          <cell r="D235" t="str">
            <v>88-88-0</v>
          </cell>
          <cell r="E235">
            <v>247.55</v>
          </cell>
          <cell r="F235">
            <v>0.05</v>
          </cell>
          <cell r="G235">
            <v>3.6946929263314843</v>
          </cell>
          <cell r="H235" t="str">
            <v>Extreme</v>
          </cell>
          <cell r="I235">
            <v>1</v>
          </cell>
          <cell r="J235"/>
          <cell r="K235">
            <v>0.05</v>
          </cell>
          <cell r="L235">
            <v>3.6946929263314843</v>
          </cell>
          <cell r="M235" t="str">
            <v>Ref 17</v>
          </cell>
          <cell r="N235">
            <v>1</v>
          </cell>
          <cell r="O235" t="str">
            <v>cp</v>
          </cell>
          <cell r="P235">
            <v>1</v>
          </cell>
          <cell r="Q235">
            <v>1</v>
          </cell>
          <cell r="R235" t="str">
            <v>cp</v>
          </cell>
          <cell r="S235">
            <v>1</v>
          </cell>
          <cell r="T235" t="str">
            <v>cp</v>
          </cell>
          <cell r="U235">
            <v>93</v>
          </cell>
          <cell r="V235">
            <v>0</v>
          </cell>
          <cell r="W235" t="str">
            <v>no clear peaks, low signal; crosslinking?</v>
          </cell>
          <cell r="X235">
            <v>1.8467083589810958E-3</v>
          </cell>
          <cell r="Y235">
            <v>1.4787139851945499</v>
          </cell>
          <cell r="Z235">
            <v>2.6797665610000001</v>
          </cell>
          <cell r="AA235">
            <v>70.143304209999997</v>
          </cell>
          <cell r="AB235">
            <v>53.610012560000001</v>
          </cell>
          <cell r="AC235">
            <v>4000</v>
          </cell>
          <cell r="AD235">
            <v>380.86396760000002</v>
          </cell>
          <cell r="AE235" t="str">
            <v>ok</v>
          </cell>
          <cell r="AF235">
            <v>5.0000000000000001E-4</v>
          </cell>
          <cell r="AG235">
            <v>2.3650000000016007</v>
          </cell>
          <cell r="AH235"/>
          <cell r="AI235">
            <v>0.43805379983006415</v>
          </cell>
          <cell r="AJ235">
            <v>8.761075996601285</v>
          </cell>
          <cell r="AK235" t="str">
            <v>under</v>
          </cell>
          <cell r="AL235">
            <v>6.2376993126195872E-2</v>
          </cell>
          <cell r="AM235">
            <v>1.2475398625239174</v>
          </cell>
          <cell r="AN235">
            <v>70.143304209999997</v>
          </cell>
          <cell r="AO235">
            <v>1</v>
          </cell>
          <cell r="AP235" t="str">
            <v>cp</v>
          </cell>
          <cell r="AQ235" t="str">
            <v>5 of 5</v>
          </cell>
          <cell r="AR235">
            <v>53.610012560000001</v>
          </cell>
          <cell r="AS235" t="str">
            <v>4 of 5</v>
          </cell>
          <cell r="AT235">
            <v>4000</v>
          </cell>
          <cell r="AU235" t="str">
            <v>0 of 5</v>
          </cell>
          <cell r="AV235" t="str">
            <v>ok</v>
          </cell>
          <cell r="AW235">
            <v>380.86396760000002</v>
          </cell>
          <cell r="AX235">
            <v>3.6946929263314843</v>
          </cell>
          <cell r="BA235">
            <v>1</v>
          </cell>
          <cell r="BB235" t="str">
            <v>1A</v>
          </cell>
          <cell r="BC235">
            <v>1.8467083589810958E-3</v>
          </cell>
          <cell r="BD235">
            <v>1.4787139851945499</v>
          </cell>
          <cell r="BE235">
            <v>1.4787139851945499</v>
          </cell>
          <cell r="BF235">
            <v>-2.7336016850069194</v>
          </cell>
          <cell r="BG235">
            <v>0.16988418030936311</v>
          </cell>
          <cell r="BH235">
            <v>1.8459862201478583</v>
          </cell>
          <cell r="BI235">
            <v>1.7292459089738248</v>
          </cell>
          <cell r="BJ235">
            <v>3.6020599913279625</v>
          </cell>
          <cell r="BK235">
            <v>2.5807698873033633</v>
          </cell>
          <cell r="BL235">
            <v>2.4225802322089103</v>
          </cell>
          <cell r="BM235">
            <v>5.3260660975251923</v>
          </cell>
          <cell r="BN235">
            <v>1.7560737711801016</v>
          </cell>
          <cell r="BO235">
            <v>1.872814082354135</v>
          </cell>
          <cell r="BP235">
            <v>0</v>
          </cell>
          <cell r="BQ235">
            <v>1.0212901040245965</v>
          </cell>
          <cell r="BR235">
            <v>5.3260660975251923</v>
          </cell>
          <cell r="BS235" t="str">
            <v>updated kinetics</v>
          </cell>
          <cell r="BT235">
            <v>5.0000000000000001E-4</v>
          </cell>
          <cell r="BU235">
            <v>-3.3010299956639813</v>
          </cell>
          <cell r="BV235">
            <v>0</v>
          </cell>
          <cell r="BW235">
            <v>1000</v>
          </cell>
          <cell r="BX235">
            <v>2.3650000000016007</v>
          </cell>
          <cell r="BZ235" t="str">
            <v>ClC1=C([N+]([O-])=O)C=C([N+]([O-])=O)C=C1[N+]([O-])=O</v>
          </cell>
          <cell r="CA235"/>
          <cell r="CE235"/>
          <cell r="CF235"/>
          <cell r="CL235"/>
          <cell r="CN235"/>
          <cell r="CO235"/>
          <cell r="DF235"/>
        </row>
        <row r="236">
          <cell r="A236" t="str">
            <v>97-00-7</v>
          </cell>
          <cell r="B236" t="str">
            <v>GR-60-7989-0</v>
          </cell>
          <cell r="C236" t="str">
            <v>1-Chloro-2,4-dinitrobenzene</v>
          </cell>
          <cell r="D236" t="str">
            <v>97-00-7</v>
          </cell>
          <cell r="E236">
            <v>202.55</v>
          </cell>
          <cell r="F236">
            <v>0.04</v>
          </cell>
          <cell r="G236">
            <v>3.7044722561916448</v>
          </cell>
          <cell r="H236" t="str">
            <v>Extreme</v>
          </cell>
          <cell r="I236">
            <v>1</v>
          </cell>
          <cell r="J236"/>
          <cell r="K236">
            <v>0.04</v>
          </cell>
          <cell r="L236">
            <v>3.7044722561916448</v>
          </cell>
          <cell r="M236" t="str">
            <v>Ref 1</v>
          </cell>
          <cell r="N236">
            <v>1</v>
          </cell>
          <cell r="O236" t="str">
            <v>cp</v>
          </cell>
          <cell r="P236">
            <v>1</v>
          </cell>
          <cell r="Q236">
            <v>1</v>
          </cell>
          <cell r="R236" t="str">
            <v>cp</v>
          </cell>
          <cell r="S236">
            <v>1</v>
          </cell>
          <cell r="T236" t="str">
            <v>cp</v>
          </cell>
          <cell r="U236">
            <v>98</v>
          </cell>
          <cell r="V236">
            <v>-5.7069165389999998</v>
          </cell>
          <cell r="W236" t="str">
            <v>1075.3</v>
          </cell>
          <cell r="X236">
            <v>2.7166826426584345E-3</v>
          </cell>
          <cell r="Y236">
            <v>5.5728900644584925E-2</v>
          </cell>
          <cell r="Z236">
            <v>14.849169270000001</v>
          </cell>
          <cell r="AA236">
            <v>2.4956284769999999</v>
          </cell>
          <cell r="AB236">
            <v>3.2754879610000001</v>
          </cell>
          <cell r="AC236">
            <v>3.8924649759999999</v>
          </cell>
          <cell r="AD236">
            <v>8.1999999999999993</v>
          </cell>
          <cell r="AE236" t="str">
            <v>ok</v>
          </cell>
          <cell r="AF236">
            <v>4.4299999999999999E-2</v>
          </cell>
          <cell r="AG236">
            <v>2.4050000000061118</v>
          </cell>
          <cell r="AH236"/>
          <cell r="AI236">
            <v>0.21295539996011764</v>
          </cell>
          <cell r="AJ236">
            <v>5.3238849990029395</v>
          </cell>
          <cell r="AK236" t="str">
            <v>under</v>
          </cell>
          <cell r="AL236">
            <v>9.0914886452373347E-2</v>
          </cell>
          <cell r="AM236">
            <v>2.272872161309333</v>
          </cell>
          <cell r="AN236">
            <v>2.4956284769999999</v>
          </cell>
          <cell r="AO236">
            <v>1</v>
          </cell>
          <cell r="AP236" t="str">
            <v>cp</v>
          </cell>
          <cell r="AQ236" t="str">
            <v>2 of 2</v>
          </cell>
          <cell r="AR236">
            <v>3.2754879610000001</v>
          </cell>
          <cell r="AS236" t="str">
            <v>2 of 2</v>
          </cell>
          <cell r="AT236">
            <v>3.8924649759999999</v>
          </cell>
          <cell r="AU236" t="str">
            <v>2 of 2</v>
          </cell>
          <cell r="AV236" t="str">
            <v>ok</v>
          </cell>
          <cell r="AW236">
            <v>8.1999999999999993</v>
          </cell>
          <cell r="AX236">
            <v>3.7044722561916448</v>
          </cell>
          <cell r="AY236">
            <v>5.3999999999999999E-2</v>
          </cell>
          <cell r="AZ236">
            <v>3.5741384876966387</v>
          </cell>
          <cell r="BA236">
            <v>1</v>
          </cell>
          <cell r="BB236" t="str">
            <v>1A</v>
          </cell>
          <cell r="BC236">
            <v>2.7166826426584345E-3</v>
          </cell>
          <cell r="BD236">
            <v>5.5728900644584925E-2</v>
          </cell>
          <cell r="BE236">
            <v>5.5728900644584925E-2</v>
          </cell>
          <cell r="BF236">
            <v>-2.5659610920172318</v>
          </cell>
          <cell r="BG236">
            <v>-1.2539195241194614</v>
          </cell>
          <cell r="BH236">
            <v>0.39717993261363904</v>
          </cell>
          <cell r="BI236">
            <v>0.51527600752894898</v>
          </cell>
          <cell r="BJ236">
            <v>0.59022471352060324</v>
          </cell>
          <cell r="BK236">
            <v>0.91381385238371671</v>
          </cell>
          <cell r="BL236">
            <v>2.5902208251985979</v>
          </cell>
          <cell r="BM236">
            <v>3.9022623930963682</v>
          </cell>
          <cell r="BN236">
            <v>3.2048800587143207</v>
          </cell>
          <cell r="BO236">
            <v>3.0867839837990108</v>
          </cell>
          <cell r="BP236">
            <v>3.0118352778073567</v>
          </cell>
          <cell r="BQ236">
            <v>2.6882461389442431</v>
          </cell>
          <cell r="BR236">
            <v>3.9022623930963682</v>
          </cell>
          <cell r="BS236" t="str">
            <v>updated kinetics</v>
          </cell>
          <cell r="BT236">
            <v>4.4299999999999999E-2</v>
          </cell>
          <cell r="BU236">
            <v>-1.3535962737769305</v>
          </cell>
          <cell r="BV236">
            <v>0</v>
          </cell>
          <cell r="BW236">
            <v>1000</v>
          </cell>
          <cell r="BX236">
            <v>2.4050000000061118</v>
          </cell>
          <cell r="BY236" t="str">
            <v>97-00-7</v>
          </cell>
          <cell r="BZ236" t="str">
            <v>[O-][N+](=O)c1ccc(Cl)c(c1)[N+](=O)[O-]</v>
          </cell>
          <cell r="CA236">
            <v>1</v>
          </cell>
          <cell r="CB236">
            <v>100</v>
          </cell>
          <cell r="CC236">
            <v>14.7</v>
          </cell>
          <cell r="CD236">
            <v>57.35</v>
          </cell>
          <cell r="CE236" t="str">
            <v>OECD</v>
          </cell>
          <cell r="CF236">
            <v>1</v>
          </cell>
          <cell r="CG236">
            <v>1.92</v>
          </cell>
          <cell r="CH236">
            <v>2.23</v>
          </cell>
          <cell r="CI236">
            <v>5</v>
          </cell>
          <cell r="CJ236">
            <v>1.92</v>
          </cell>
          <cell r="CK236">
            <v>9.4791409528511466</v>
          </cell>
          <cell r="CL236">
            <v>3.4211710274880951</v>
          </cell>
          <cell r="CM236">
            <v>24.685262898049864</v>
          </cell>
          <cell r="CN236">
            <v>3.005502251855626</v>
          </cell>
          <cell r="CO236" t="str">
            <v>OECD</v>
          </cell>
          <cell r="CP236">
            <v>1</v>
          </cell>
          <cell r="CQ236">
            <v>2.496</v>
          </cell>
          <cell r="CR236">
            <v>3.2048154103175763</v>
          </cell>
          <cell r="CS236">
            <v>3.8919999999999999</v>
          </cell>
          <cell r="CT236">
            <v>8.1999999999999993</v>
          </cell>
          <cell r="CU236">
            <v>14.85</v>
          </cell>
          <cell r="CV236">
            <v>1</v>
          </cell>
          <cell r="CW236" t="str">
            <v>Activated benzene</v>
          </cell>
          <cell r="CX236">
            <v>1</v>
          </cell>
          <cell r="CY236" t="str">
            <v>belong to training set</v>
          </cell>
          <cell r="CZ236" t="str">
            <v>Strong sensitiser</v>
          </cell>
          <cell r="DA236">
            <v>2.17</v>
          </cell>
          <cell r="DB236" t="str">
            <v>Exp</v>
          </cell>
          <cell r="DC236">
            <v>-4.0710999829999999</v>
          </cell>
          <cell r="DD236" t="str">
            <v>Exp</v>
          </cell>
          <cell r="DE236">
            <v>1.7026507360000001</v>
          </cell>
          <cell r="DF236">
            <v>5.3999999999999999E-2</v>
          </cell>
        </row>
        <row r="237">
          <cell r="A237" t="str">
            <v>488-17-5</v>
          </cell>
          <cell r="B237" t="str">
            <v>GR-62-0900-0</v>
          </cell>
          <cell r="C237" t="str">
            <v>3-Methylcatechol</v>
          </cell>
          <cell r="D237" t="str">
            <v>488-17-5</v>
          </cell>
          <cell r="E237">
            <v>124.14</v>
          </cell>
          <cell r="F237">
            <v>0.02</v>
          </cell>
          <cell r="G237">
            <v>3.7928817453853969</v>
          </cell>
          <cell r="H237" t="str">
            <v>extreme</v>
          </cell>
          <cell r="I237">
            <v>1</v>
          </cell>
          <cell r="J237"/>
          <cell r="K237">
            <v>0.02</v>
          </cell>
          <cell r="L237">
            <v>3.7928817453853969</v>
          </cell>
          <cell r="M237" t="str">
            <v>Ref 4</v>
          </cell>
          <cell r="N237">
            <v>1</v>
          </cell>
          <cell r="O237" t="str">
            <v>cp</v>
          </cell>
          <cell r="P237">
            <v>1</v>
          </cell>
          <cell r="Q237">
            <v>1</v>
          </cell>
          <cell r="R237" t="str">
            <v>cp</v>
          </cell>
          <cell r="S237">
            <v>1</v>
          </cell>
          <cell r="T237" t="str">
            <v>cp</v>
          </cell>
          <cell r="U237">
            <v>98</v>
          </cell>
          <cell r="V237">
            <v>1</v>
          </cell>
          <cell r="W237" t="str">
            <v>P1: 1059.2; P2: 1093.3</v>
          </cell>
          <cell r="X237">
            <v>2.7166826426584345E-3</v>
          </cell>
          <cell r="Y237">
            <v>3.0522809843135157E-2</v>
          </cell>
          <cell r="Z237">
            <v>9.5964657560000006</v>
          </cell>
          <cell r="AA237">
            <v>15.80499886</v>
          </cell>
          <cell r="AB237">
            <v>16.777630980000001</v>
          </cell>
          <cell r="AC237">
            <v>18.722895210000001</v>
          </cell>
          <cell r="AD237">
            <v>50.912938969999999</v>
          </cell>
          <cell r="AE237" t="str">
            <v>ok</v>
          </cell>
          <cell r="AF237">
            <v>0.50529999999999997</v>
          </cell>
          <cell r="AG237">
            <v>1.5030000000024302</v>
          </cell>
          <cell r="AH237"/>
          <cell r="AI237">
            <v>0.40575787930107549</v>
          </cell>
          <cell r="AJ237">
            <v>20.287893965053776</v>
          </cell>
          <cell r="AK237" t="str">
            <v>under</v>
          </cell>
          <cell r="AL237">
            <v>0.30089962024533012</v>
          </cell>
          <cell r="AM237">
            <v>15.044981012266508</v>
          </cell>
          <cell r="AN237">
            <v>15.80499886</v>
          </cell>
          <cell r="AO237">
            <v>1</v>
          </cell>
          <cell r="AP237" t="str">
            <v>cp</v>
          </cell>
          <cell r="AQ237" t="str">
            <v>2 of 2</v>
          </cell>
          <cell r="AR237">
            <v>16.777630980000001</v>
          </cell>
          <cell r="AS237" t="str">
            <v>2 of 2</v>
          </cell>
          <cell r="AT237">
            <v>18.722895210000001</v>
          </cell>
          <cell r="AU237" t="str">
            <v>2 of 2</v>
          </cell>
          <cell r="AV237" t="str">
            <v>ok</v>
          </cell>
          <cell r="AW237">
            <v>50.912938969999999</v>
          </cell>
          <cell r="AX237">
            <v>3.7928817453853969</v>
          </cell>
          <cell r="BA237">
            <v>1</v>
          </cell>
          <cell r="BB237" t="str">
            <v>1A</v>
          </cell>
          <cell r="BC237">
            <v>2.7166826426584345E-3</v>
          </cell>
          <cell r="BD237">
            <v>3.0522809843135157E-2</v>
          </cell>
          <cell r="BE237">
            <v>3.0522809843135157E-2</v>
          </cell>
          <cell r="BF237">
            <v>-2.5659610920172318</v>
          </cell>
          <cell r="BG237">
            <v>-1.5153754889609894</v>
          </cell>
          <cell r="BH237">
            <v>1.1987944688503389</v>
          </cell>
          <cell r="BI237">
            <v>1.2247306379618328</v>
          </cell>
          <cell r="BJ237">
            <v>1.2723730066085561</v>
          </cell>
          <cell r="BK237">
            <v>1.7068281675856203</v>
          </cell>
          <cell r="BL237">
            <v>2.5902208251985979</v>
          </cell>
          <cell r="BM237">
            <v>3.64080642825484</v>
          </cell>
          <cell r="BN237">
            <v>2.4032655224776209</v>
          </cell>
          <cell r="BO237">
            <v>2.3773293533661271</v>
          </cell>
          <cell r="BP237">
            <v>2.3296869847194035</v>
          </cell>
          <cell r="BQ237">
            <v>1.8952318237423396</v>
          </cell>
          <cell r="BR237">
            <v>3.64080642825484</v>
          </cell>
          <cell r="BS237" t="str">
            <v>updated kinetics</v>
          </cell>
          <cell r="BT237">
            <v>0.50529999999999997</v>
          </cell>
          <cell r="BU237">
            <v>-0.29645070176176952</v>
          </cell>
          <cell r="BV237">
            <v>0</v>
          </cell>
          <cell r="BW237">
            <v>520.92114043328911</v>
          </cell>
          <cell r="BX237">
            <v>1.5030000000024302</v>
          </cell>
          <cell r="BZ237" t="str">
            <v>OC(C(C)=CC=C1)=C1O</v>
          </cell>
          <cell r="CA237">
            <v>1</v>
          </cell>
          <cell r="CB237">
            <v>87.2</v>
          </cell>
          <cell r="CC237">
            <v>79.8</v>
          </cell>
          <cell r="CD237">
            <v>83.5</v>
          </cell>
          <cell r="CE237" t="str">
            <v>Natsch et al. 2013</v>
          </cell>
          <cell r="CF237"/>
          <cell r="CL237"/>
          <cell r="CN237"/>
          <cell r="CO237"/>
          <cell r="DF237"/>
        </row>
        <row r="238">
          <cell r="A238" t="str">
            <v>452-86-8</v>
          </cell>
          <cell r="B238" t="str">
            <v>GR-60-3242-0</v>
          </cell>
          <cell r="C238" t="str">
            <v>4-Methylcatechol</v>
          </cell>
          <cell r="D238" t="str">
            <v>452-86-8</v>
          </cell>
          <cell r="E238">
            <v>124.14</v>
          </cell>
          <cell r="F238" t="str">
            <v>&lt;&lt; 3.8% , 0.02 read across from 3-methyl catechol</v>
          </cell>
          <cell r="G238">
            <v>3.7928817453853969</v>
          </cell>
          <cell r="H238" t="str">
            <v>extreme</v>
          </cell>
          <cell r="I238">
            <v>1</v>
          </cell>
          <cell r="J238" t="str">
            <v>Tested too high conc., No EC 3 value</v>
          </cell>
          <cell r="K238">
            <v>1</v>
          </cell>
          <cell r="L238">
            <v>3.7928817453853969</v>
          </cell>
          <cell r="M238" t="str">
            <v>Ref 8</v>
          </cell>
          <cell r="N238">
            <v>1</v>
          </cell>
          <cell r="O238" t="str">
            <v>cp</v>
          </cell>
          <cell r="P238">
            <v>1</v>
          </cell>
          <cell r="Q238">
            <v>1</v>
          </cell>
          <cell r="R238" t="str">
            <v>cp</v>
          </cell>
          <cell r="S238">
            <v>1</v>
          </cell>
          <cell r="T238" t="str">
            <v>cp</v>
          </cell>
          <cell r="U238">
            <v>98</v>
          </cell>
          <cell r="V238">
            <v>2</v>
          </cell>
          <cell r="W238" t="str">
            <v>P1: 1093.3</v>
          </cell>
          <cell r="X238">
            <v>2.7166826426584345E-3</v>
          </cell>
          <cell r="Y238">
            <v>5.06059032835686E-2</v>
          </cell>
          <cell r="Z238">
            <v>7.4903621769999997</v>
          </cell>
          <cell r="AA238">
            <v>14.62510524</v>
          </cell>
          <cell r="AB238">
            <v>24.174271650000001</v>
          </cell>
          <cell r="AC238">
            <v>34.403028910000003</v>
          </cell>
          <cell r="AD238">
            <v>73.821863350000001</v>
          </cell>
          <cell r="AE238" t="str">
            <v>ok</v>
          </cell>
          <cell r="AF238">
            <v>0.2853</v>
          </cell>
          <cell r="AG238">
            <v>1.5030000000006112</v>
          </cell>
          <cell r="AH238"/>
          <cell r="AI238">
            <v>0.36000952351433368</v>
          </cell>
          <cell r="AJ238">
            <v>18.000476175716695</v>
          </cell>
          <cell r="AK238" t="str">
            <v>under</v>
          </cell>
          <cell r="AL238">
            <v>0.39705403367283776</v>
          </cell>
          <cell r="AM238">
            <v>19.8527016836419</v>
          </cell>
          <cell r="AN238">
            <v>14.62510524</v>
          </cell>
          <cell r="AO238">
            <v>1</v>
          </cell>
          <cell r="AP238" t="str">
            <v>cp</v>
          </cell>
          <cell r="AQ238" t="str">
            <v>5 of 5</v>
          </cell>
          <cell r="AR238">
            <v>24.174271650000001</v>
          </cell>
          <cell r="AS238" t="str">
            <v>5 of 5</v>
          </cell>
          <cell r="AT238">
            <v>34.403028910000003</v>
          </cell>
          <cell r="AU238" t="str">
            <v>5 of 5</v>
          </cell>
          <cell r="AV238" t="str">
            <v>ok</v>
          </cell>
          <cell r="AW238">
            <v>73.821863350000001</v>
          </cell>
          <cell r="AX238">
            <v>3.7928817453853969</v>
          </cell>
          <cell r="BA238">
            <v>1</v>
          </cell>
          <cell r="BB238" t="str">
            <v>1A</v>
          </cell>
          <cell r="BC238">
            <v>2.7166826426584345E-3</v>
          </cell>
          <cell r="BD238">
            <v>5.06059032835686E-2</v>
          </cell>
          <cell r="BE238">
            <v>5.06059032835686E-2</v>
          </cell>
          <cell r="BF238">
            <v>-2.5659610920172318</v>
          </cell>
          <cell r="BG238">
            <v>-1.2957988188531064</v>
          </cell>
          <cell r="BH238">
            <v>1.1650989998815229</v>
          </cell>
          <cell r="BI238">
            <v>1.383353398033176</v>
          </cell>
          <cell r="BJ238">
            <v>1.5365966803910236</v>
          </cell>
          <cell r="BK238">
            <v>1.868185003097645</v>
          </cell>
          <cell r="BL238">
            <v>2.5902208251985979</v>
          </cell>
          <cell r="BM238">
            <v>3.860383098362723</v>
          </cell>
          <cell r="BN238">
            <v>2.436960991446437</v>
          </cell>
          <cell r="BO238">
            <v>2.218706593294784</v>
          </cell>
          <cell r="BP238">
            <v>2.065463310936936</v>
          </cell>
          <cell r="BQ238">
            <v>1.7338749882303148</v>
          </cell>
          <cell r="BR238">
            <v>3.860383098362723</v>
          </cell>
          <cell r="BS238" t="str">
            <v>updated kinetics</v>
          </cell>
          <cell r="BT238">
            <v>0.2853</v>
          </cell>
          <cell r="BU238">
            <v>-0.54469822834292358</v>
          </cell>
          <cell r="BV238">
            <v>0</v>
          </cell>
          <cell r="BW238">
            <v>520.92114043235779</v>
          </cell>
          <cell r="BX238">
            <v>1.5030000000006112</v>
          </cell>
          <cell r="BZ238" t="str">
            <v>CC1=CC=C(O)C(O)=C1</v>
          </cell>
          <cell r="CA238"/>
          <cell r="CE238"/>
          <cell r="CF238"/>
          <cell r="CL238"/>
          <cell r="CN238"/>
          <cell r="CO238"/>
          <cell r="DF238"/>
        </row>
        <row r="239">
          <cell r="A239" t="str">
            <v>1154-59-2</v>
          </cell>
          <cell r="B239" t="str">
            <v>GR-87-3634-0</v>
          </cell>
          <cell r="C239" t="str">
            <v>Tetrachlorsalicylanilide</v>
          </cell>
          <cell r="D239" t="str">
            <v>1154-59-2</v>
          </cell>
          <cell r="E239">
            <v>351.01</v>
          </cell>
          <cell r="F239">
            <v>0.04</v>
          </cell>
          <cell r="G239">
            <v>3.9432594980237732</v>
          </cell>
          <cell r="H239" t="str">
            <v>extreme</v>
          </cell>
          <cell r="I239">
            <v>1</v>
          </cell>
          <cell r="J239"/>
          <cell r="K239">
            <v>0.04</v>
          </cell>
          <cell r="L239">
            <v>3.9432594980237732</v>
          </cell>
          <cell r="M239" t="str">
            <v>Ref 21</v>
          </cell>
          <cell r="N239">
            <v>0</v>
          </cell>
          <cell r="O239" t="str">
            <v>fn</v>
          </cell>
          <cell r="P239">
            <v>1</v>
          </cell>
          <cell r="Q239">
            <v>1</v>
          </cell>
          <cell r="R239" t="str">
            <v>cp</v>
          </cell>
          <cell r="S239">
            <v>1</v>
          </cell>
          <cell r="T239" t="str">
            <v>cp</v>
          </cell>
          <cell r="U239">
            <v>89.670375250000006</v>
          </cell>
          <cell r="V239">
            <v>58.53849203</v>
          </cell>
          <cell r="W239" t="str">
            <v>no Adduct</v>
          </cell>
          <cell r="X239">
            <v>1.5764959928823803E-3</v>
          </cell>
          <cell r="Y239">
            <v>1.5764959928823803E-3</v>
          </cell>
          <cell r="Z239">
            <v>4.839518558</v>
          </cell>
          <cell r="AA239">
            <v>1.18708097</v>
          </cell>
          <cell r="AB239">
            <v>1.6023774040000001</v>
          </cell>
          <cell r="AC239">
            <v>2.0633793389999999</v>
          </cell>
          <cell r="AD239">
            <v>11.068425189999999</v>
          </cell>
          <cell r="AE239" t="str">
            <v>ok</v>
          </cell>
          <cell r="AF239">
            <v>0</v>
          </cell>
          <cell r="AG239">
            <v>4.6828000000023167</v>
          </cell>
          <cell r="AH239"/>
          <cell r="AI239">
            <v>1.2870599546356913</v>
          </cell>
          <cell r="AJ239">
            <v>32.176498865892285</v>
          </cell>
          <cell r="AK239" t="str">
            <v>under</v>
          </cell>
          <cell r="AL239"/>
          <cell r="AM239"/>
          <cell r="AN239">
            <v>1.18708097</v>
          </cell>
          <cell r="AO239">
            <v>1</v>
          </cell>
          <cell r="AP239" t="str">
            <v>cp</v>
          </cell>
          <cell r="AQ239" t="str">
            <v>2 of 2</v>
          </cell>
          <cell r="AR239">
            <v>1.6023774040000001</v>
          </cell>
          <cell r="AS239" t="str">
            <v>2 of 2</v>
          </cell>
          <cell r="AT239">
            <v>2.0633793389999999</v>
          </cell>
          <cell r="AU239" t="str">
            <v>2 of 2</v>
          </cell>
          <cell r="AV239" t="str">
            <v>ok</v>
          </cell>
          <cell r="AW239">
            <v>11.068425189999999</v>
          </cell>
          <cell r="AX239">
            <v>3.9432594980237732</v>
          </cell>
          <cell r="AY239">
            <v>2.6499999999999999E-2</v>
          </cell>
          <cell r="AZ239">
            <v>4.1220736154149273</v>
          </cell>
          <cell r="BA239">
            <v>1</v>
          </cell>
          <cell r="BB239" t="str">
            <v>1A</v>
          </cell>
          <cell r="BC239">
            <v>1.5764959928823803E-3</v>
          </cell>
          <cell r="BE239">
            <v>1.5764959928823803E-3</v>
          </cell>
          <cell r="BF239">
            <v>-2.802307128798907</v>
          </cell>
          <cell r="BG239">
            <v>-2.802307128798907</v>
          </cell>
          <cell r="BH239">
            <v>7.4480342901421762E-2</v>
          </cell>
          <cell r="BI239">
            <v>0.20476481210472586</v>
          </cell>
          <cell r="BJ239">
            <v>0.31457907755623654</v>
          </cell>
          <cell r="BK239">
            <v>1.0440858340724499</v>
          </cell>
          <cell r="BL239">
            <v>2.3538747884169227</v>
          </cell>
          <cell r="BM239">
            <v>2.3538747884169227</v>
          </cell>
          <cell r="BN239">
            <v>3.527579648426538</v>
          </cell>
          <cell r="BO239">
            <v>3.3972951792232342</v>
          </cell>
          <cell r="BP239">
            <v>3.2874809137717231</v>
          </cell>
          <cell r="BQ239">
            <v>2.5579741572555097</v>
          </cell>
          <cell r="BR239">
            <v>0</v>
          </cell>
          <cell r="BS239" t="str">
            <v>updated kinetics</v>
          </cell>
          <cell r="BT239">
            <v>0</v>
          </cell>
          <cell r="BU239">
            <v>-4</v>
          </cell>
          <cell r="BV239">
            <v>0</v>
          </cell>
          <cell r="BW239">
            <v>771.35325400065631</v>
          </cell>
          <cell r="BX239">
            <v>4.6828000000023167</v>
          </cell>
          <cell r="BY239" t="str">
            <v>1154-59-2</v>
          </cell>
          <cell r="BZ239" t="str">
            <v>Oc1c(Cl)cc(Cl)cc1C(=O)Nc2ccc(Cl)c(Cl)c2</v>
          </cell>
          <cell r="CA239">
            <v>1</v>
          </cell>
          <cell r="CB239">
            <v>36.799999999999997</v>
          </cell>
          <cell r="CC239">
            <v>9</v>
          </cell>
          <cell r="CD239">
            <v>22.9</v>
          </cell>
          <cell r="CE239" t="str">
            <v>OECD</v>
          </cell>
          <cell r="CF239">
            <v>1</v>
          </cell>
          <cell r="CG239" t="str">
            <v>NA</v>
          </cell>
          <cell r="CH239">
            <v>2.98</v>
          </cell>
          <cell r="CI239">
            <v>6.3</v>
          </cell>
          <cell r="CJ239">
            <v>2.98</v>
          </cell>
          <cell r="CK239">
            <v>8.489786615765933</v>
          </cell>
          <cell r="CL239">
            <v>3.4690432339475175</v>
          </cell>
          <cell r="CM239">
            <v>17.948206603800461</v>
          </cell>
          <cell r="CN239">
            <v>3.1439189485701915</v>
          </cell>
          <cell r="CO239" t="str">
            <v>OECD</v>
          </cell>
          <cell r="CP239">
            <v>1</v>
          </cell>
          <cell r="CQ239">
            <v>1.1870000000000001</v>
          </cell>
          <cell r="CR239">
            <v>3.5276092723733714</v>
          </cell>
          <cell r="CS239">
            <v>2.0630000000000002</v>
          </cell>
          <cell r="CT239">
            <v>11.07</v>
          </cell>
          <cell r="CU239">
            <v>4.84</v>
          </cell>
          <cell r="CV239">
            <v>1</v>
          </cell>
          <cell r="CW239" t="str">
            <v>Substituted phenol</v>
          </cell>
          <cell r="CX239">
            <v>0</v>
          </cell>
          <cell r="CY239" t="str">
            <v>belong to training set</v>
          </cell>
          <cell r="CZ239" t="str">
            <v>Strong sensitiser</v>
          </cell>
          <cell r="DA239">
            <v>5.109344374</v>
          </cell>
          <cell r="DB239" t="str">
            <v>Pred</v>
          </cell>
          <cell r="DC239">
            <v>-8.4867904930000009</v>
          </cell>
          <cell r="DD239" t="str">
            <v>Pred</v>
          </cell>
          <cell r="DE239">
            <v>2.4575635139999998</v>
          </cell>
          <cell r="DF239">
            <v>2.6499999999999999E-2</v>
          </cell>
        </row>
        <row r="240">
          <cell r="A240" t="str">
            <v>106-51-4</v>
          </cell>
          <cell r="B240" t="str">
            <v>GR-60-8255-0</v>
          </cell>
          <cell r="C240" t="str">
            <v>p-Benzoquinone</v>
          </cell>
          <cell r="D240" t="str">
            <v>106-51-4</v>
          </cell>
          <cell r="E240">
            <v>108.09</v>
          </cell>
          <cell r="F240">
            <v>0.01</v>
          </cell>
          <cell r="G240">
            <v>4.0337855168422312</v>
          </cell>
          <cell r="H240" t="str">
            <v>Extreme</v>
          </cell>
          <cell r="I240">
            <v>1</v>
          </cell>
          <cell r="J240"/>
          <cell r="K240">
            <v>0.01</v>
          </cell>
          <cell r="L240">
            <v>4.0337855168422312</v>
          </cell>
          <cell r="M240" t="str">
            <v>Ref 29</v>
          </cell>
          <cell r="N240">
            <v>1</v>
          </cell>
          <cell r="O240" t="str">
            <v>cp</v>
          </cell>
          <cell r="P240">
            <v>1</v>
          </cell>
          <cell r="Q240">
            <v>1</v>
          </cell>
          <cell r="R240" t="str">
            <v>cp</v>
          </cell>
          <cell r="S240">
            <v>1</v>
          </cell>
          <cell r="T240" t="str">
            <v>cp</v>
          </cell>
          <cell r="U240">
            <v>98.409630359999994</v>
          </cell>
          <cell r="V240">
            <v>-5.4145825260000002</v>
          </cell>
          <cell r="W240" t="str">
            <v>P1: 1013.3 (dominant peak), P2: 1010.9, P3: 1017 (Low quantity)</v>
          </cell>
          <cell r="X240">
            <v>2.8758359158245457E-3</v>
          </cell>
          <cell r="Y240">
            <v>1.4787139851945499</v>
          </cell>
          <cell r="Z240">
            <v>15.19737454</v>
          </cell>
          <cell r="AA240">
            <v>6.4779051000000001</v>
          </cell>
          <cell r="AB240">
            <v>25.035712440000001</v>
          </cell>
          <cell r="AC240">
            <v>32.772883729999997</v>
          </cell>
          <cell r="AD240">
            <v>104.50473289999999</v>
          </cell>
          <cell r="AE240" t="str">
            <v>ok</v>
          </cell>
          <cell r="AF240">
            <v>3.9197000000000002</v>
          </cell>
          <cell r="AG240">
            <v>0.95500002056360245</v>
          </cell>
          <cell r="AH240"/>
          <cell r="AI240">
            <v>7.7383090648969019E-2</v>
          </cell>
          <cell r="AJ240">
            <v>7.7383090648969031</v>
          </cell>
          <cell r="AK240" t="str">
            <v>under</v>
          </cell>
          <cell r="AL240"/>
          <cell r="AM240"/>
          <cell r="AN240">
            <v>6.4779051000000001</v>
          </cell>
          <cell r="AO240">
            <v>1</v>
          </cell>
          <cell r="AP240" t="str">
            <v>cp</v>
          </cell>
          <cell r="AQ240" t="str">
            <v>4 of 4</v>
          </cell>
          <cell r="AR240">
            <v>25.035712440000001</v>
          </cell>
          <cell r="AS240" t="str">
            <v>4 of 4</v>
          </cell>
          <cell r="AT240">
            <v>32.772883729999997</v>
          </cell>
          <cell r="AU240" t="str">
            <v>4 of 4</v>
          </cell>
          <cell r="AV240" t="str">
            <v>ok</v>
          </cell>
          <cell r="AW240">
            <v>104.50473289999999</v>
          </cell>
          <cell r="AX240">
            <v>4.0337855168422312</v>
          </cell>
          <cell r="AY240" t="str">
            <v>1A</v>
          </cell>
          <cell r="AZ240" t="str">
            <v>1A</v>
          </cell>
          <cell r="BA240">
            <v>1</v>
          </cell>
          <cell r="BB240" t="str">
            <v>1A</v>
          </cell>
          <cell r="BC240">
            <v>2.8758359158245457E-3</v>
          </cell>
          <cell r="BD240">
            <v>1.4787139851945499</v>
          </cell>
          <cell r="BE240">
            <v>1.4787139851945499</v>
          </cell>
          <cell r="BF240">
            <v>-2.5412358967609436</v>
          </cell>
          <cell r="BG240">
            <v>0.16988418030936311</v>
          </cell>
          <cell r="BH240">
            <v>0.81143458139440761</v>
          </cell>
          <cell r="BI240">
            <v>1.3985599546068366</v>
          </cell>
          <cell r="BJ240">
            <v>1.5155146572177445</v>
          </cell>
          <cell r="BK240">
            <v>2.0191359595935578</v>
          </cell>
          <cell r="BL240">
            <v>2.614946020454886</v>
          </cell>
          <cell r="BM240">
            <v>5.3260660975251923</v>
          </cell>
          <cell r="BN240">
            <v>2.7906254099335523</v>
          </cell>
          <cell r="BO240">
            <v>2.203500036721123</v>
          </cell>
          <cell r="BP240">
            <v>2.0865453341102151</v>
          </cell>
          <cell r="BQ240">
            <v>1.582924031734402</v>
          </cell>
          <cell r="BR240">
            <v>5.3260660975251923</v>
          </cell>
          <cell r="BS240" t="str">
            <v>updated kinetics</v>
          </cell>
          <cell r="BT240">
            <v>3.9197000000000002</v>
          </cell>
          <cell r="BU240">
            <v>0.59325282892598052</v>
          </cell>
          <cell r="BV240">
            <v>0</v>
          </cell>
          <cell r="BW240">
            <v>491.25902827456594</v>
          </cell>
          <cell r="BX240">
            <v>0.95500002056360245</v>
          </cell>
          <cell r="BY240" t="str">
            <v>106-51-4</v>
          </cell>
          <cell r="BZ240" t="str">
            <v>C1=CC(C=CC1=O)=O</v>
          </cell>
          <cell r="CA240">
            <v>1</v>
          </cell>
          <cell r="CB240">
            <v>98.968363139999994</v>
          </cell>
          <cell r="CC240">
            <v>90.962671909999997</v>
          </cell>
          <cell r="CD240">
            <v>94.965517520000006</v>
          </cell>
          <cell r="CE240" t="str">
            <v>OECD</v>
          </cell>
          <cell r="CF240">
            <v>1</v>
          </cell>
          <cell r="CG240">
            <v>2.669969488</v>
          </cell>
          <cell r="CH240">
            <v>2.2399744020000001</v>
          </cell>
          <cell r="CI240">
            <v>4.2999508610000001</v>
          </cell>
          <cell r="CJ240">
            <v>2.2399744020000001</v>
          </cell>
          <cell r="CK240">
            <v>20.723234360255343</v>
          </cell>
          <cell r="CL240">
            <v>3.081482470186208</v>
          </cell>
          <cell r="CM240">
            <v>39.781208816726803</v>
          </cell>
          <cell r="CN240">
            <v>2.7982620329389807</v>
          </cell>
          <cell r="CO240" t="str">
            <v>OECD</v>
          </cell>
          <cell r="CP240">
            <v>1</v>
          </cell>
          <cell r="CQ240">
            <v>6.4779051000000001</v>
          </cell>
          <cell r="CR240">
            <v>2.790625409933555</v>
          </cell>
          <cell r="CS240">
            <v>32.772883729999997</v>
          </cell>
          <cell r="CT240">
            <v>104.50473289999999</v>
          </cell>
          <cell r="CU240">
            <v>15.19737454</v>
          </cell>
          <cell r="CV240">
            <v>1</v>
          </cell>
          <cell r="CW240" t="str">
            <v>Quinone, quinoneimine or precursor</v>
          </cell>
          <cell r="CX240">
            <v>1</v>
          </cell>
          <cell r="CY240" t="str">
            <v>belong to training set</v>
          </cell>
          <cell r="CZ240" t="str">
            <v>Strong sensitiser</v>
          </cell>
          <cell r="DA240">
            <v>0.2</v>
          </cell>
          <cell r="DB240" t="str">
            <v>Exp</v>
          </cell>
          <cell r="DC240">
            <v>-1.0457999570000001</v>
          </cell>
          <cell r="DD240" t="str">
            <v>Exp</v>
          </cell>
          <cell r="DE240">
            <v>0.216280215</v>
          </cell>
          <cell r="DF240" t="str">
            <v>1A</v>
          </cell>
        </row>
        <row r="241">
          <cell r="A241" t="str">
            <v>20048-27-5</v>
          </cell>
          <cell r="B241" t="str">
            <v>GR-87-5257-1</v>
          </cell>
          <cell r="C241" t="str">
            <v>Bandrowski’s Base</v>
          </cell>
          <cell r="D241" t="str">
            <v>20048-27-5</v>
          </cell>
          <cell r="E241">
            <v>318.38</v>
          </cell>
          <cell r="F241">
            <v>0.02</v>
          </cell>
          <cell r="G241">
            <v>4.2019157827406968</v>
          </cell>
          <cell r="H241" t="str">
            <v>extreme</v>
          </cell>
          <cell r="I241">
            <v>1</v>
          </cell>
          <cell r="J241"/>
          <cell r="K241">
            <v>0.02</v>
          </cell>
          <cell r="L241">
            <v>4.2019157827406968</v>
          </cell>
          <cell r="M241" t="str">
            <v>Ref 3</v>
          </cell>
          <cell r="N241">
            <v>0</v>
          </cell>
          <cell r="O241" t="str">
            <v>fn</v>
          </cell>
          <cell r="P241">
            <v>1</v>
          </cell>
          <cell r="Q241">
            <v>1</v>
          </cell>
          <cell r="R241" t="str">
            <v>cp</v>
          </cell>
          <cell r="S241">
            <v>1</v>
          </cell>
          <cell r="T241" t="str">
            <v>cp</v>
          </cell>
          <cell r="U241">
            <v>94</v>
          </cell>
          <cell r="V241">
            <v>47</v>
          </cell>
          <cell r="W241" t="str">
            <v>no adduct</v>
          </cell>
          <cell r="X241">
            <v>1.9537574421944698E-3</v>
          </cell>
          <cell r="Y241">
            <v>0.51608503006918183</v>
          </cell>
          <cell r="Z241">
            <v>3.058765368</v>
          </cell>
          <cell r="AA241">
            <v>0.5</v>
          </cell>
          <cell r="AB241">
            <v>0.5</v>
          </cell>
          <cell r="AC241">
            <v>1.95</v>
          </cell>
          <cell r="AD241">
            <v>12.082177939999999</v>
          </cell>
          <cell r="AE241" t="str">
            <v>ok</v>
          </cell>
          <cell r="AF241">
            <v>0</v>
          </cell>
          <cell r="AG241">
            <v>-0.86060000000543369</v>
          </cell>
          <cell r="AH241"/>
          <cell r="AI241">
            <v>0.10637987947815772</v>
          </cell>
          <cell r="AJ241">
            <v>5.3189939739078866</v>
          </cell>
          <cell r="AK241" t="str">
            <v>under</v>
          </cell>
          <cell r="AL241"/>
          <cell r="AM241"/>
          <cell r="AN241">
            <v>0.5</v>
          </cell>
          <cell r="AO241">
            <v>1</v>
          </cell>
          <cell r="AP241" t="str">
            <v>cp</v>
          </cell>
          <cell r="AQ241" t="str">
            <v>2 of 2</v>
          </cell>
          <cell r="AR241">
            <v>0.5</v>
          </cell>
          <cell r="AS241" t="str">
            <v>2 of 2</v>
          </cell>
          <cell r="AT241">
            <v>1.95</v>
          </cell>
          <cell r="AU241" t="str">
            <v>1 of 2</v>
          </cell>
          <cell r="AV241" t="str">
            <v>ok</v>
          </cell>
          <cell r="AW241">
            <v>12.082177939999999</v>
          </cell>
          <cell r="AX241">
            <v>4.2019157827406968</v>
          </cell>
          <cell r="AY241">
            <v>0.03</v>
          </cell>
          <cell r="AZ241">
            <v>4.0258245236850154</v>
          </cell>
          <cell r="BA241">
            <v>1</v>
          </cell>
          <cell r="BB241" t="str">
            <v>1A</v>
          </cell>
          <cell r="BC241">
            <v>1.9537574421944698E-3</v>
          </cell>
          <cell r="BD241">
            <v>0.51608503006918183</v>
          </cell>
          <cell r="BE241">
            <v>0.51608503006918183</v>
          </cell>
          <cell r="BF241">
            <v>-2.7091293546680424</v>
          </cell>
          <cell r="BG241">
            <v>-0.28727873820313365</v>
          </cell>
          <cell r="BH241">
            <v>-0.3010299956639812</v>
          </cell>
          <cell r="BI241">
            <v>-0.3010299956639812</v>
          </cell>
          <cell r="BJ241">
            <v>0.29003461136251801</v>
          </cell>
          <cell r="BK241">
            <v>1.0821452275026224</v>
          </cell>
          <cell r="BL241">
            <v>2.4470525625477872</v>
          </cell>
          <cell r="BM241">
            <v>4.8689031790126958</v>
          </cell>
          <cell r="BN241">
            <v>3.9030899869919411</v>
          </cell>
          <cell r="BO241">
            <v>3.9030899869919411</v>
          </cell>
          <cell r="BP241">
            <v>3.312025379965442</v>
          </cell>
          <cell r="BQ241">
            <v>2.5199147638253372</v>
          </cell>
          <cell r="BR241">
            <v>0</v>
          </cell>
          <cell r="BS241" t="str">
            <v>updated kinetics</v>
          </cell>
          <cell r="BT241">
            <v>0</v>
          </cell>
          <cell r="BU241">
            <v>-4</v>
          </cell>
          <cell r="BV241">
            <v>0</v>
          </cell>
          <cell r="BW241">
            <v>799.24645600095391</v>
          </cell>
          <cell r="BX241">
            <v>-0.86060000000543369</v>
          </cell>
          <cell r="BY241" t="str">
            <v>20048-27-5</v>
          </cell>
          <cell r="BZ241" t="str">
            <v>C=1C=C(C=CC=1N)N=C2C=C(C(C=C2N)=NC3=CC=C(C=C3)N)N</v>
          </cell>
          <cell r="CA241">
            <v>1</v>
          </cell>
          <cell r="CB241">
            <v>87.5</v>
          </cell>
          <cell r="CC241">
            <v>4.2</v>
          </cell>
          <cell r="CD241">
            <v>45.85</v>
          </cell>
          <cell r="CE241" t="str">
            <v>OECD</v>
          </cell>
          <cell r="CF241">
            <v>1</v>
          </cell>
          <cell r="CG241">
            <v>3.8499242100000002</v>
          </cell>
          <cell r="CH241">
            <v>1.5999685029999999</v>
          </cell>
          <cell r="CI241">
            <v>4.8999035400000004</v>
          </cell>
          <cell r="CJ241">
            <v>1.5999685029999999</v>
          </cell>
          <cell r="CK241">
            <v>5.0253423676110307</v>
          </cell>
          <cell r="CL241">
            <v>3.696774353863252</v>
          </cell>
          <cell r="CM241">
            <v>15.390110999434638</v>
          </cell>
          <cell r="CN241">
            <v>3.2106982565294402</v>
          </cell>
          <cell r="CO241" t="str">
            <v>OECD</v>
          </cell>
          <cell r="CP241">
            <v>1</v>
          </cell>
          <cell r="CQ241">
            <v>0.5</v>
          </cell>
          <cell r="CR241">
            <v>3.9030899869919438</v>
          </cell>
          <cell r="CS241">
            <v>1.95</v>
          </cell>
          <cell r="CT241">
            <v>12.082177939999999</v>
          </cell>
          <cell r="CU241">
            <v>3.058765368</v>
          </cell>
          <cell r="CV241">
            <v>1</v>
          </cell>
          <cell r="CW241" t="str">
            <v>Quinone, quinoneimine or precursor, Amino- or hydroxy-aniline</v>
          </cell>
          <cell r="CX241">
            <v>0</v>
          </cell>
          <cell r="CZ241" t="str">
            <v>Strong sensitiser</v>
          </cell>
          <cell r="DA241">
            <v>2.6347900379999998</v>
          </cell>
          <cell r="DB241" t="str">
            <v>Pred</v>
          </cell>
          <cell r="DC241">
            <v>-8.3183032229999991</v>
          </cell>
          <cell r="DD241" t="str">
            <v>Pred</v>
          </cell>
          <cell r="DE241">
            <v>0.69929263699999999</v>
          </cell>
          <cell r="DF241">
            <v>0.03</v>
          </cell>
        </row>
        <row r="242">
          <cell r="A242" t="str">
            <v>26172-55-4</v>
          </cell>
          <cell r="B242" t="str">
            <v>GR-87-1788-0</v>
          </cell>
          <cell r="C242" t="str">
            <v>5-Chloro-2-methyl-4-isothiazolin-3-one</v>
          </cell>
          <cell r="D242" t="str">
            <v>26172-55-4</v>
          </cell>
          <cell r="E242">
            <v>149.6</v>
          </cell>
          <cell r="F242">
            <v>8.9999999999999993E-3</v>
          </cell>
          <cell r="G242">
            <v>4.220689084089118</v>
          </cell>
          <cell r="H242" t="str">
            <v>Extreme</v>
          </cell>
          <cell r="I242">
            <v>1</v>
          </cell>
          <cell r="J242"/>
          <cell r="K242">
            <v>8.9999999999999993E-3</v>
          </cell>
          <cell r="L242">
            <v>4.220689084089118</v>
          </cell>
          <cell r="M242" t="str">
            <v>Ref 7</v>
          </cell>
          <cell r="N242">
            <v>1</v>
          </cell>
          <cell r="O242" t="str">
            <v>cp</v>
          </cell>
          <cell r="P242">
            <v>1</v>
          </cell>
          <cell r="Q242">
            <v>1</v>
          </cell>
          <cell r="R242" t="str">
            <v>cp</v>
          </cell>
          <cell r="S242">
            <v>1</v>
          </cell>
          <cell r="T242" t="str">
            <v>cp</v>
          </cell>
          <cell r="U242">
            <v>98</v>
          </cell>
          <cell r="V242">
            <v>65.560519229999997</v>
          </cell>
          <cell r="W242" t="str">
            <v>P1: 1023.5; P2: 1039.3; P3: 1073.8; P4: 1088.8</v>
          </cell>
          <cell r="X242">
            <v>2.7166826426584345E-3</v>
          </cell>
          <cell r="Y242">
            <v>7.3348907995761409E-2</v>
          </cell>
          <cell r="Z242">
            <v>7.2476761200000004</v>
          </cell>
          <cell r="AA242">
            <v>2.2999999999999998</v>
          </cell>
          <cell r="AB242">
            <v>3.1</v>
          </cell>
          <cell r="AC242">
            <v>4.8</v>
          </cell>
          <cell r="AD242">
            <v>16.899999999999999</v>
          </cell>
          <cell r="AE242" t="str">
            <v>ok</v>
          </cell>
          <cell r="AF242">
            <v>0.71330000000000005</v>
          </cell>
          <cell r="AG242">
            <v>0</v>
          </cell>
          <cell r="AH242"/>
          <cell r="AI242">
            <v>9.1751989173308859E-2</v>
          </cell>
          <cell r="AJ242">
            <v>10.194665463700987</v>
          </cell>
          <cell r="AK242" t="str">
            <v>under</v>
          </cell>
          <cell r="AL242"/>
          <cell r="AM242"/>
          <cell r="AN242">
            <v>2.2999999999999998</v>
          </cell>
          <cell r="AO242">
            <v>1</v>
          </cell>
          <cell r="AP242" t="str">
            <v>cp</v>
          </cell>
          <cell r="AQ242" t="str">
            <v>2 of 2</v>
          </cell>
          <cell r="AR242">
            <v>3.1</v>
          </cell>
          <cell r="AS242" t="str">
            <v>2 of 2</v>
          </cell>
          <cell r="AT242">
            <v>4.8</v>
          </cell>
          <cell r="AU242" t="str">
            <v>2 of 2</v>
          </cell>
          <cell r="AV242" t="str">
            <v>ok</v>
          </cell>
          <cell r="AW242">
            <v>16.899999999999999</v>
          </cell>
          <cell r="AX242">
            <v>4.220689084089118</v>
          </cell>
          <cell r="BA242">
            <v>1</v>
          </cell>
          <cell r="BB242" t="str">
            <v>1A</v>
          </cell>
          <cell r="BC242">
            <v>2.7166826426584345E-3</v>
          </cell>
          <cell r="BD242">
            <v>7.3348907995761409E-2</v>
          </cell>
          <cell r="BE242">
            <v>7.3348907995761409E-2</v>
          </cell>
          <cell r="BF242">
            <v>-2.5659610920172318</v>
          </cell>
          <cell r="BG242">
            <v>-1.1346063474641246</v>
          </cell>
          <cell r="BH242">
            <v>-0.30980391997148632</v>
          </cell>
          <cell r="BI242">
            <v>-5.6631066775652807E-2</v>
          </cell>
          <cell r="BJ242">
            <v>0.21875384058275854</v>
          </cell>
          <cell r="BK242">
            <v>0.8530335562847482</v>
          </cell>
          <cell r="BL242">
            <v>2.5902208251985979</v>
          </cell>
          <cell r="BM242">
            <v>4.0215755697517048</v>
          </cell>
          <cell r="BN242">
            <v>3.911863911299446</v>
          </cell>
          <cell r="BO242">
            <v>3.6586910581036127</v>
          </cell>
          <cell r="BP242">
            <v>3.3833061507452014</v>
          </cell>
          <cell r="BQ242">
            <v>2.7490264350432119</v>
          </cell>
          <cell r="BR242">
            <v>4.0215755697517048</v>
          </cell>
          <cell r="BT242">
            <v>0.71330000000000005</v>
          </cell>
          <cell r="BU242">
            <v>-0.14672777597931674</v>
          </cell>
          <cell r="BV242">
            <v>0</v>
          </cell>
          <cell r="BW242">
            <v>535.63470865506679</v>
          </cell>
          <cell r="BX242">
            <v>0</v>
          </cell>
          <cell r="BZ242" t="str">
            <v>O=C1N(C)SC(Cl)=C1</v>
          </cell>
          <cell r="CA242">
            <v>1</v>
          </cell>
          <cell r="CB242">
            <v>96.3</v>
          </cell>
          <cell r="CC242">
            <v>35.099999999999994</v>
          </cell>
          <cell r="CD242">
            <v>65.699999999999989</v>
          </cell>
          <cell r="CE242" t="str">
            <v>Natsch et al. 2013</v>
          </cell>
          <cell r="CF242"/>
          <cell r="CL242"/>
          <cell r="CN242"/>
          <cell r="CO242"/>
          <cell r="DF242"/>
        </row>
        <row r="243">
          <cell r="A243" t="str">
            <v>57-97-6</v>
          </cell>
          <cell r="B243" t="str">
            <v>GR-87-5875-1</v>
          </cell>
          <cell r="C243" t="str">
            <v>7,12-Dimethylbenz[a]anthracene</v>
          </cell>
          <cell r="D243" t="str">
            <v>57-97-6</v>
          </cell>
          <cell r="E243">
            <v>256.33999999999997</v>
          </cell>
          <cell r="F243">
            <v>6.0000000000000001E-3</v>
          </cell>
          <cell r="G243">
            <v>4.6306651295962906</v>
          </cell>
          <cell r="H243" t="str">
            <v>extreme</v>
          </cell>
          <cell r="I243">
            <v>1</v>
          </cell>
          <cell r="J243"/>
          <cell r="K243">
            <v>6.0000000000000001E-3</v>
          </cell>
          <cell r="L243">
            <v>4.6306651295962906</v>
          </cell>
          <cell r="M243" t="str">
            <v>Ref 4</v>
          </cell>
          <cell r="N243">
            <v>0</v>
          </cell>
          <cell r="O243" t="str">
            <v>fn</v>
          </cell>
          <cell r="P243">
            <v>1</v>
          </cell>
          <cell r="Q243">
            <v>1</v>
          </cell>
          <cell r="R243" t="str">
            <v>cp</v>
          </cell>
          <cell r="S243">
            <v>1</v>
          </cell>
          <cell r="T243" t="str">
            <v>cp</v>
          </cell>
          <cell r="U243">
            <v>16.299197039999999</v>
          </cell>
          <cell r="V243">
            <v>21.290212</v>
          </cell>
          <cell r="W243" t="str">
            <v>no adduct</v>
          </cell>
          <cell r="X243">
            <v>1.235566772425269E-4</v>
          </cell>
          <cell r="Y243">
            <v>1.235566772425269E-4</v>
          </cell>
          <cell r="Z243">
            <v>2.8051882899999998</v>
          </cell>
          <cell r="AA243">
            <v>1.533313347</v>
          </cell>
          <cell r="AB243">
            <v>2.5</v>
          </cell>
          <cell r="AC243">
            <v>4000</v>
          </cell>
          <cell r="AD243">
            <v>35.325000000000003</v>
          </cell>
          <cell r="AE243" t="str">
            <v>ok</v>
          </cell>
          <cell r="AF243">
            <v>0</v>
          </cell>
          <cell r="AG243">
            <v>6.0560000000114087</v>
          </cell>
          <cell r="AH243"/>
          <cell r="AI243">
            <v>3.5165841627808652</v>
          </cell>
          <cell r="AJ243">
            <v>586.09736046347746</v>
          </cell>
          <cell r="AK243" t="str">
            <v>under</v>
          </cell>
          <cell r="AL243"/>
          <cell r="AM243"/>
          <cell r="AN243">
            <v>1.533313347</v>
          </cell>
          <cell r="AO243">
            <v>1</v>
          </cell>
          <cell r="AP243" t="str">
            <v>cp</v>
          </cell>
          <cell r="AQ243" t="str">
            <v>4 of 4</v>
          </cell>
          <cell r="AR243">
            <v>2.5</v>
          </cell>
          <cell r="AS243" t="str">
            <v>3 of 4</v>
          </cell>
          <cell r="AT243">
            <v>4000</v>
          </cell>
          <cell r="AU243" t="str">
            <v>1 of 4</v>
          </cell>
          <cell r="AV243" t="str">
            <v>ok</v>
          </cell>
          <cell r="AW243">
            <v>35.325000000000003</v>
          </cell>
          <cell r="AX243">
            <v>4.6306651295962906</v>
          </cell>
          <cell r="BA243">
            <v>1</v>
          </cell>
          <cell r="BB243" t="str">
            <v>1A</v>
          </cell>
          <cell r="BC243">
            <v>1.235566772425269E-4</v>
          </cell>
          <cell r="BE243">
            <v>1.235566772425269E-4</v>
          </cell>
          <cell r="BF243">
            <v>-3.9081337795113997</v>
          </cell>
          <cell r="BG243">
            <v>-3.9081337795113997</v>
          </cell>
          <cell r="BH243">
            <v>0.1856309160852701</v>
          </cell>
          <cell r="BI243">
            <v>0.3979400086720376</v>
          </cell>
          <cell r="BJ243">
            <v>3.6020599913279625</v>
          </cell>
          <cell r="BK243">
            <v>1.5480821705205963</v>
          </cell>
          <cell r="BL243">
            <v>1.2480481377044299</v>
          </cell>
          <cell r="BM243">
            <v>1.2480481377044299</v>
          </cell>
          <cell r="BN243">
            <v>3.4164290752426898</v>
          </cell>
          <cell r="BO243">
            <v>3.2041199826559223</v>
          </cell>
          <cell r="BP243">
            <v>0</v>
          </cell>
          <cell r="BQ243">
            <v>2.0539778208073636</v>
          </cell>
          <cell r="BR243">
            <v>0</v>
          </cell>
          <cell r="BT243">
            <v>0</v>
          </cell>
          <cell r="BU243">
            <v>-4</v>
          </cell>
          <cell r="BV243">
            <v>0</v>
          </cell>
          <cell r="BW243">
            <v>695.55963400099427</v>
          </cell>
          <cell r="BX243">
            <v>6.0560000000114087</v>
          </cell>
          <cell r="BZ243" t="str">
            <v>CC1=C(C(C=CC=C2)=C2C=C3)C3=C(C)C4=C1C=CC=C4</v>
          </cell>
          <cell r="CA243">
            <v>0</v>
          </cell>
          <cell r="CB243">
            <v>0</v>
          </cell>
          <cell r="CC243">
            <v>1.7999999999999972</v>
          </cell>
          <cell r="CD243">
            <v>0.89999999999999858</v>
          </cell>
          <cell r="CE243" t="str">
            <v>Natsch et al. 2013</v>
          </cell>
          <cell r="CF243"/>
          <cell r="CL243"/>
          <cell r="CN243"/>
          <cell r="CO243"/>
          <cell r="DF243"/>
        </row>
        <row r="244">
          <cell r="A244" t="str">
            <v>886-38-4</v>
          </cell>
          <cell r="B244" t="str">
            <v>GR-02-3154-0</v>
          </cell>
          <cell r="C244" t="str">
            <v>Diphenylcyclopropenone</v>
          </cell>
          <cell r="D244" t="str">
            <v>886-38-4</v>
          </cell>
          <cell r="E244">
            <v>206.24</v>
          </cell>
          <cell r="F244">
            <v>3.0000000000000001E-3</v>
          </cell>
          <cell r="G244">
            <v>4.8372516452896654</v>
          </cell>
          <cell r="H244" t="str">
            <v>Extreme</v>
          </cell>
          <cell r="I244">
            <v>1</v>
          </cell>
          <cell r="J244"/>
          <cell r="K244">
            <v>3.0000000000000001E-3</v>
          </cell>
          <cell r="L244">
            <v>4.8372516452896654</v>
          </cell>
          <cell r="M244" t="str">
            <v>Ref 5</v>
          </cell>
          <cell r="N244">
            <v>1</v>
          </cell>
          <cell r="O244" t="str">
            <v>cp</v>
          </cell>
          <cell r="P244">
            <v>1</v>
          </cell>
          <cell r="Q244">
            <v>1</v>
          </cell>
          <cell r="R244" t="str">
            <v>cp</v>
          </cell>
          <cell r="S244">
            <v>1</v>
          </cell>
          <cell r="T244" t="str">
            <v>cp</v>
          </cell>
          <cell r="U244">
            <v>97.913472130000002</v>
          </cell>
          <cell r="V244">
            <v>0</v>
          </cell>
          <cell r="W244" t="str">
            <v>P1, P2: 1115.3, Main peak P3: 1321.3</v>
          </cell>
          <cell r="X244">
            <v>2.6872700053686954E-3</v>
          </cell>
          <cell r="Y244">
            <v>8.2566226485028295E-3</v>
          </cell>
          <cell r="Z244">
            <v>28.046742049999999</v>
          </cell>
          <cell r="AA244">
            <v>0.5</v>
          </cell>
          <cell r="AB244">
            <v>1.1036279959999999</v>
          </cell>
          <cell r="AC244">
            <v>1.836530537</v>
          </cell>
          <cell r="AD244">
            <v>5.993891176</v>
          </cell>
          <cell r="AE244" t="str">
            <v>ok</v>
          </cell>
          <cell r="AF244">
            <v>1.5E-3</v>
          </cell>
          <cell r="AG244">
            <v>2.5950000000011642</v>
          </cell>
          <cell r="AH244"/>
          <cell r="AI244">
            <v>0.27973132437502202</v>
          </cell>
          <cell r="AJ244">
            <v>93.24377479167407</v>
          </cell>
          <cell r="AK244" t="str">
            <v>under</v>
          </cell>
          <cell r="AL244"/>
          <cell r="AM244"/>
          <cell r="AN244">
            <v>0.5</v>
          </cell>
          <cell r="AO244">
            <v>1</v>
          </cell>
          <cell r="AP244" t="str">
            <v>cp</v>
          </cell>
          <cell r="AQ244" t="str">
            <v>2 of 2</v>
          </cell>
          <cell r="AR244">
            <v>1.1036279959999999</v>
          </cell>
          <cell r="AS244" t="str">
            <v>2 of 2</v>
          </cell>
          <cell r="AT244">
            <v>1.836530537</v>
          </cell>
          <cell r="AU244" t="str">
            <v>2 of 2</v>
          </cell>
          <cell r="AV244" t="str">
            <v>ok</v>
          </cell>
          <cell r="AW244">
            <v>5.993891176</v>
          </cell>
          <cell r="AX244">
            <v>4.8372516452896654</v>
          </cell>
          <cell r="AY244" t="str">
            <v>1A</v>
          </cell>
          <cell r="AZ244" t="str">
            <v>1A</v>
          </cell>
          <cell r="BA244">
            <v>1</v>
          </cell>
          <cell r="BB244" t="str">
            <v>1A</v>
          </cell>
          <cell r="BC244">
            <v>2.6872700053686954E-3</v>
          </cell>
          <cell r="BD244">
            <v>8.2566226485028295E-3</v>
          </cell>
          <cell r="BE244">
            <v>8.2566226485028295E-3</v>
          </cell>
          <cell r="BF244">
            <v>-2.5706886953269628</v>
          </cell>
          <cell r="BG244">
            <v>-2.0831975634624427</v>
          </cell>
          <cell r="BH244">
            <v>-0.3010299956639812</v>
          </cell>
          <cell r="BI244">
            <v>4.2822708800714468E-2</v>
          </cell>
          <cell r="BJ244">
            <v>0.26399815399377408</v>
          </cell>
          <cell r="BK244">
            <v>0.77770885370943688</v>
          </cell>
          <cell r="BL244">
            <v>2.5854932218888669</v>
          </cell>
          <cell r="BM244">
            <v>3.072984353753387</v>
          </cell>
          <cell r="BN244">
            <v>3.9030899869919411</v>
          </cell>
          <cell r="BO244">
            <v>3.5592372825272456</v>
          </cell>
          <cell r="BP244">
            <v>3.3380618373341857</v>
          </cell>
          <cell r="BQ244">
            <v>2.8243511376185229</v>
          </cell>
          <cell r="BR244">
            <v>3.072984353753387</v>
          </cell>
          <cell r="BS244" t="str">
            <v>updated kinetics</v>
          </cell>
          <cell r="BT244">
            <v>1.5E-3</v>
          </cell>
          <cell r="BU244">
            <v>-2.8239087409443187</v>
          </cell>
          <cell r="BV244">
            <v>0</v>
          </cell>
          <cell r="BW244">
            <v>616.15427851583809</v>
          </cell>
          <cell r="BX244">
            <v>2.5950000000011642</v>
          </cell>
          <cell r="BY244" t="str">
            <v>886-38-4</v>
          </cell>
          <cell r="BZ244" t="str">
            <v>O=C1C(=C1c2ccccc2)c3ccccc3</v>
          </cell>
          <cell r="CA244">
            <v>1</v>
          </cell>
          <cell r="CB244">
            <v>98.8</v>
          </cell>
          <cell r="CC244">
            <v>0</v>
          </cell>
          <cell r="CD244">
            <v>49.4</v>
          </cell>
          <cell r="CE244" t="str">
            <v>OECD</v>
          </cell>
          <cell r="CF244">
            <v>1</v>
          </cell>
          <cell r="CG244" t="str">
            <v>NA</v>
          </cell>
          <cell r="CH244">
            <v>3.92</v>
          </cell>
          <cell r="CI244">
            <v>6.3</v>
          </cell>
          <cell r="CJ244">
            <v>3.92</v>
          </cell>
          <cell r="CK244">
            <v>19.006982156710627</v>
          </cell>
          <cell r="CL244">
            <v>3.1190268416609079</v>
          </cell>
          <cell r="CM244">
            <v>30.546935608999224</v>
          </cell>
          <cell r="CN244">
            <v>2.9129723592277834</v>
          </cell>
          <cell r="CO244" t="str">
            <v>OECD</v>
          </cell>
          <cell r="CP244">
            <v>1</v>
          </cell>
          <cell r="CQ244">
            <v>0.5</v>
          </cell>
          <cell r="CR244">
            <v>3.9030899869919438</v>
          </cell>
          <cell r="CS244">
            <v>1.837</v>
          </cell>
          <cell r="CT244">
            <v>5.99</v>
          </cell>
          <cell r="CU244">
            <v>28.05</v>
          </cell>
          <cell r="CV244">
            <v>1</v>
          </cell>
          <cell r="CW244" t="str">
            <v>Cyclopropenone or precursor</v>
          </cell>
          <cell r="CX244">
            <v>1</v>
          </cell>
          <cell r="CY244" t="str">
            <v>belong to training set</v>
          </cell>
          <cell r="CZ244" t="str">
            <v>Strong sensitiser</v>
          </cell>
          <cell r="DA244">
            <v>3.5059595090000002</v>
          </cell>
          <cell r="DB244" t="str">
            <v>Pred</v>
          </cell>
          <cell r="DC244">
            <v>-5.0214733159999998</v>
          </cell>
          <cell r="DD244" t="str">
            <v>Pred</v>
          </cell>
          <cell r="DE244">
            <v>2.1620378869999999</v>
          </cell>
          <cell r="DF244" t="str">
            <v>1A</v>
          </cell>
        </row>
        <row r="245">
          <cell r="A245" t="str">
            <v>15646-46-5</v>
          </cell>
          <cell r="B245" t="str">
            <v>GR-87-1787-0</v>
          </cell>
          <cell r="C245" t="str">
            <v>Oxazolone</v>
          </cell>
          <cell r="D245" t="str">
            <v>15646-46-5</v>
          </cell>
          <cell r="E245">
            <v>217.22</v>
          </cell>
          <cell r="F245">
            <v>3.0000000000000001E-3</v>
          </cell>
          <cell r="G245">
            <v>4.8597785546398713</v>
          </cell>
          <cell r="H245" t="str">
            <v>Extreme</v>
          </cell>
          <cell r="I245">
            <v>1</v>
          </cell>
          <cell r="J245"/>
          <cell r="K245">
            <v>3.0000000000000001E-3</v>
          </cell>
          <cell r="L245">
            <v>4.8597785546398713</v>
          </cell>
          <cell r="M245" t="str">
            <v>Ref 1</v>
          </cell>
          <cell r="N245">
            <v>1</v>
          </cell>
          <cell r="O245" t="str">
            <v>cp</v>
          </cell>
          <cell r="P245">
            <v>1</v>
          </cell>
          <cell r="Q245">
            <v>1</v>
          </cell>
          <cell r="R245" t="str">
            <v>cp</v>
          </cell>
          <cell r="S245">
            <v>1</v>
          </cell>
          <cell r="T245" t="str">
            <v>cp</v>
          </cell>
          <cell r="U245">
            <v>98</v>
          </cell>
          <cell r="V245">
            <v>-5.5362186339999999</v>
          </cell>
          <cell r="W245" t="str">
            <v>P1: 1251.1, P2: 1412.1, P3: 1355.1 (similar intensity)</v>
          </cell>
          <cell r="X245">
            <v>2.7166826426584345E-3</v>
          </cell>
          <cell r="Y245">
            <v>0.63403222081772803</v>
          </cell>
          <cell r="Z245">
            <v>2.4211189110000002</v>
          </cell>
          <cell r="AA245">
            <v>175.52114030000001</v>
          </cell>
          <cell r="AB245">
            <v>335.28085229999999</v>
          </cell>
          <cell r="AC245">
            <v>490.41775849999999</v>
          </cell>
          <cell r="AD245">
            <v>1370.8797970000001</v>
          </cell>
          <cell r="AE245" t="str">
            <v>ok</v>
          </cell>
          <cell r="AF245">
            <v>2.9999999999999997E-4</v>
          </cell>
          <cell r="AG245">
            <v>1.7148999999972148</v>
          </cell>
          <cell r="AH245"/>
          <cell r="AI245">
            <v>0.91249317586530987</v>
          </cell>
          <cell r="AJ245">
            <v>304.16439195510316</v>
          </cell>
          <cell r="AK245" t="str">
            <v>under</v>
          </cell>
          <cell r="AL245"/>
          <cell r="AM245"/>
          <cell r="AN245">
            <v>175.52114030000001</v>
          </cell>
          <cell r="AO245">
            <v>1</v>
          </cell>
          <cell r="AP245" t="str">
            <v>cp</v>
          </cell>
          <cell r="AQ245" t="str">
            <v>4 of 4</v>
          </cell>
          <cell r="AR245">
            <v>335.28085229999999</v>
          </cell>
          <cell r="AS245" t="str">
            <v>6 of 6</v>
          </cell>
          <cell r="AT245">
            <v>490.41775849999999</v>
          </cell>
          <cell r="AU245" t="str">
            <v>3 of 6</v>
          </cell>
          <cell r="AV245" t="str">
            <v>ok</v>
          </cell>
          <cell r="AW245">
            <v>1370.8797970000001</v>
          </cell>
          <cell r="AX245">
            <v>4.8597785546398713</v>
          </cell>
          <cell r="AY245">
            <v>2E-3</v>
          </cell>
          <cell r="AZ245">
            <v>5.0358698136955526</v>
          </cell>
          <cell r="BA245">
            <v>1</v>
          </cell>
          <cell r="BB245" t="str">
            <v>1A</v>
          </cell>
          <cell r="BC245">
            <v>2.7166826426584345E-3</v>
          </cell>
          <cell r="BD245">
            <v>0.63403222081772803</v>
          </cell>
          <cell r="BE245">
            <v>0.63403222081772803</v>
          </cell>
          <cell r="BF245">
            <v>-2.5659610920172318</v>
          </cell>
          <cell r="BG245">
            <v>-0.19788867119118048</v>
          </cell>
          <cell r="BH245">
            <v>2.2443294317004914</v>
          </cell>
          <cell r="BI245">
            <v>2.5254087518245845</v>
          </cell>
          <cell r="BJ245">
            <v>2.690566188017125</v>
          </cell>
          <cell r="BK245">
            <v>3.136999376169364</v>
          </cell>
          <cell r="BL245">
            <v>2.5902208251985979</v>
          </cell>
          <cell r="BM245">
            <v>4.9582932460246489</v>
          </cell>
          <cell r="BN245">
            <v>1.3577305596274685</v>
          </cell>
          <cell r="BO245">
            <v>1.0766512395033754</v>
          </cell>
          <cell r="BP245">
            <v>0.91149380331083485</v>
          </cell>
          <cell r="BQ245">
            <v>0.46506061515859587</v>
          </cell>
          <cell r="BR245">
            <v>4.9582932460246489</v>
          </cell>
          <cell r="BS245" t="str">
            <v>updated kinetics</v>
          </cell>
          <cell r="BT245">
            <v>2.9999999999999997E-4</v>
          </cell>
          <cell r="BU245">
            <v>-3.5228787452803374</v>
          </cell>
          <cell r="BV245">
            <v>0</v>
          </cell>
          <cell r="BW245">
            <v>638.82940300088376</v>
          </cell>
          <cell r="BX245">
            <v>1.7148999999972148</v>
          </cell>
          <cell r="BY245" t="str">
            <v>15646-46-5</v>
          </cell>
          <cell r="BZ245" t="str">
            <v>CCOC(=C2C(=O)OC(C1=CC=CC=C1)=N2)[H]</v>
          </cell>
          <cell r="CA245">
            <v>1</v>
          </cell>
          <cell r="CB245">
            <v>75.5</v>
          </cell>
          <cell r="CC245">
            <v>49.639489740000002</v>
          </cell>
          <cell r="CD245">
            <v>62.569744870000001</v>
          </cell>
          <cell r="CE245" t="str">
            <v>OECD</v>
          </cell>
          <cell r="CF245">
            <v>1</v>
          </cell>
          <cell r="CG245">
            <v>2.7099705840000001</v>
          </cell>
          <cell r="CH245" t="str">
            <v>NA</v>
          </cell>
          <cell r="CI245">
            <v>166.59819160000001</v>
          </cell>
          <cell r="CJ245">
            <v>2.71</v>
          </cell>
          <cell r="CK245">
            <v>12.475830954792377</v>
          </cell>
          <cell r="CL245">
            <v>3.3018705271571656</v>
          </cell>
          <cell r="CM245">
            <v>766.95604272166474</v>
          </cell>
          <cell r="CN245">
            <v>1.5131695351408965</v>
          </cell>
          <cell r="CO245" t="str">
            <v>OECD</v>
          </cell>
          <cell r="CP245">
            <v>1</v>
          </cell>
          <cell r="CQ245">
            <v>175.52114030000001</v>
          </cell>
          <cell r="CR245">
            <v>1.3577305596274711</v>
          </cell>
          <cell r="CS245">
            <v>490.41775849999999</v>
          </cell>
          <cell r="CT245">
            <v>1370.8797970000001</v>
          </cell>
          <cell r="CU245">
            <v>2.4211189110000002</v>
          </cell>
          <cell r="CV245">
            <v>1</v>
          </cell>
          <cell r="CW245" t="str">
            <v>Cyclic acid anhydride, azlactone or analogue, alpha,beta-Unsaturated ester or precursor</v>
          </cell>
          <cell r="CX245">
            <v>1</v>
          </cell>
          <cell r="CZ245" t="str">
            <v>Strong sensitiser</v>
          </cell>
          <cell r="DA245">
            <v>1.4793989620000001</v>
          </cell>
          <cell r="DB245" t="str">
            <v>Pred</v>
          </cell>
          <cell r="DC245">
            <v>-3.5572500589999998</v>
          </cell>
          <cell r="DD245" t="str">
            <v>Pred</v>
          </cell>
          <cell r="DE245">
            <v>0.59391926100000003</v>
          </cell>
          <cell r="DF245">
            <v>2E-3</v>
          </cell>
        </row>
        <row r="246">
          <cell r="A246" t="str">
            <v>93-16-3</v>
          </cell>
          <cell r="B246" t="str">
            <v>GR-03-2066-0</v>
          </cell>
          <cell r="C246" t="str">
            <v>Methyl isoeugenol</v>
          </cell>
          <cell r="D246" t="str">
            <v>93-16-3</v>
          </cell>
          <cell r="E246">
            <v>178.23</v>
          </cell>
          <cell r="F246" t="str">
            <v>Positive</v>
          </cell>
          <cell r="G246"/>
          <cell r="H246" t="str">
            <v/>
          </cell>
          <cell r="I246">
            <v>1</v>
          </cell>
          <cell r="J246" t="str">
            <v>No EC 3 value</v>
          </cell>
          <cell r="K246">
            <v>10</v>
          </cell>
          <cell r="L246">
            <v>1.2509808070963495</v>
          </cell>
          <cell r="M246" t="str">
            <v>Ref 8</v>
          </cell>
          <cell r="N246">
            <v>0</v>
          </cell>
          <cell r="O246" t="str">
            <v>fn</v>
          </cell>
          <cell r="P246">
            <v>0</v>
          </cell>
          <cell r="Q246">
            <v>0</v>
          </cell>
          <cell r="R246" t="str">
            <v>fn</v>
          </cell>
          <cell r="S246">
            <v>0</v>
          </cell>
          <cell r="T246" t="str">
            <v>fn</v>
          </cell>
          <cell r="U246">
            <v>3.5000849380000001</v>
          </cell>
          <cell r="V246">
            <v>8.893083034</v>
          </cell>
          <cell r="W246" t="str">
            <v>no adduct</v>
          </cell>
          <cell r="X246">
            <v>2.4741706826435468E-5</v>
          </cell>
          <cell r="Y246">
            <v>2.4741706826435468E-5</v>
          </cell>
          <cell r="Z246">
            <v>1.4377480170000001</v>
          </cell>
          <cell r="AA246">
            <v>4000</v>
          </cell>
          <cell r="AB246">
            <v>4000</v>
          </cell>
          <cell r="AC246">
            <v>4000</v>
          </cell>
          <cell r="AD246">
            <v>815.13376219999998</v>
          </cell>
          <cell r="AE246" t="str">
            <v>ok</v>
          </cell>
          <cell r="AF246">
            <v>1.1666000000000001</v>
          </cell>
          <cell r="AG246">
            <v>3.011000000002241</v>
          </cell>
          <cell r="AH246"/>
          <cell r="AI246">
            <v>67.673129929420256</v>
          </cell>
          <cell r="AJ246">
            <v>6.7673129929420259</v>
          </cell>
          <cell r="AK246" t="str">
            <v>under</v>
          </cell>
          <cell r="AL246">
            <v>14.549212360936043</v>
          </cell>
          <cell r="AM246">
            <v>0</v>
          </cell>
          <cell r="AN246">
            <v>4000</v>
          </cell>
          <cell r="AO246">
            <v>0</v>
          </cell>
          <cell r="AP246" t="str">
            <v>fn</v>
          </cell>
          <cell r="AQ246" t="str">
            <v>0 of 4</v>
          </cell>
          <cell r="AR246">
            <v>4000</v>
          </cell>
          <cell r="AS246" t="str">
            <v>0 of 4</v>
          </cell>
          <cell r="AT246">
            <v>4000</v>
          </cell>
          <cell r="AU246" t="str">
            <v>0 of 4</v>
          </cell>
          <cell r="AV246" t="str">
            <v>ok</v>
          </cell>
          <cell r="AW246">
            <v>815.13376219999998</v>
          </cell>
          <cell r="AX246">
            <v>1.2509808070963495</v>
          </cell>
          <cell r="BA246">
            <v>1</v>
          </cell>
          <cell r="BB246" t="str">
            <v/>
          </cell>
          <cell r="BC246">
            <v>2.4741706826435468E-5</v>
          </cell>
          <cell r="BE246">
            <v>2.4741706826435468E-5</v>
          </cell>
          <cell r="BF246">
            <v>-4.6065703435212271</v>
          </cell>
          <cell r="BG246">
            <v>-4.6065703435212271</v>
          </cell>
          <cell r="BH246">
            <v>3.6020599913279625</v>
          </cell>
          <cell r="BI246">
            <v>3.6020599913279625</v>
          </cell>
          <cell r="BJ246">
            <v>3.6020599913279625</v>
          </cell>
          <cell r="BK246">
            <v>2.9112288816463168</v>
          </cell>
          <cell r="BL246">
            <v>0.54961157369460256</v>
          </cell>
          <cell r="BM246">
            <v>0.54961157369460256</v>
          </cell>
          <cell r="BN246">
            <v>0</v>
          </cell>
          <cell r="BO246">
            <v>0</v>
          </cell>
          <cell r="BP246">
            <v>0</v>
          </cell>
          <cell r="BQ246">
            <v>0.69083110968164307</v>
          </cell>
          <cell r="BR246">
            <v>0</v>
          </cell>
          <cell r="BT246">
            <v>1.1666000000000001</v>
          </cell>
          <cell r="BU246">
            <v>6.6921972093996668E-2</v>
          </cell>
          <cell r="BV246">
            <v>0</v>
          </cell>
          <cell r="BW246">
            <v>527.55937060061842</v>
          </cell>
          <cell r="BX246">
            <v>3.011000000002241</v>
          </cell>
          <cell r="BZ246" t="str">
            <v>COC1=C(OC)C=CC(/C=C/C)=C1</v>
          </cell>
          <cell r="CA246"/>
          <cell r="CE246"/>
          <cell r="CF246"/>
          <cell r="CL246"/>
          <cell r="CN246"/>
          <cell r="CO246"/>
          <cell r="DF246"/>
        </row>
        <row r="247">
          <cell r="A247" t="str">
            <v>CAS Number</v>
          </cell>
          <cell r="B247" t="str">
            <v>GR-Number</v>
          </cell>
          <cell r="C247" t="str">
            <v>Name</v>
          </cell>
          <cell r="D247" t="str">
            <v>CAS Number</v>
          </cell>
          <cell r="E247" t="str">
            <v>MW</v>
          </cell>
          <cell r="F247" t="str">
            <v>LLNA EC3</v>
          </cell>
          <cell r="G247" t="str">
            <v>pEC3</v>
          </cell>
          <cell r="H247" t="str">
            <v>LLNA class</v>
          </cell>
          <cell r="I247" t="str">
            <v xml:space="preserve">Sensitizer positive </v>
          </cell>
          <cell r="J247" t="str">
            <v>Conflicting sensitization evidence</v>
          </cell>
          <cell r="K247" t="str">
            <v>LLNA numerical for stats</v>
          </cell>
          <cell r="L247" t="str">
            <v>pEC3</v>
          </cell>
          <cell r="M247" t="str">
            <v>LLNA data source</v>
          </cell>
          <cell r="N247" t="str">
            <v>Pos / Neg Adduct</v>
          </cell>
          <cell r="O247" t="str">
            <v>Prediction Adduct</v>
          </cell>
          <cell r="P247" t="str">
            <v>Pos / Neg KS</v>
          </cell>
          <cell r="Q247" t="str">
            <v>Pos / Neg KS</v>
          </cell>
          <cell r="R247" t="str">
            <v>Prediction KS</v>
          </cell>
          <cell r="S247" t="str">
            <v>Pos / Neg KS or adduct</v>
          </cell>
          <cell r="T247" t="str">
            <v>Prediction KS or adduct</v>
          </cell>
          <cell r="U247" t="str">
            <v>% peptide depletion 24 h</v>
          </cell>
          <cell r="V247" t="str">
            <v>%  dimer</v>
          </cell>
          <cell r="W247" t="str">
            <v xml:space="preserve">Adduct  (M+H) </v>
          </cell>
          <cell r="X247" t="str">
            <v>K depletion</v>
          </cell>
          <cell r="Y247" t="str">
            <v>K max</v>
          </cell>
          <cell r="Z247" t="str">
            <v>Imax</v>
          </cell>
          <cell r="AA247" t="str">
            <v>EC 1.5</v>
          </cell>
          <cell r="AB247" t="str">
            <v>EC 2</v>
          </cell>
          <cell r="AC247" t="str">
            <v>EC 3</v>
          </cell>
          <cell r="AD247" t="str">
            <v>IC50</v>
          </cell>
          <cell r="AE247" t="str">
            <v>Cytotox EC 1.5</v>
          </cell>
          <cell r="AF247" t="str">
            <v>Vapor pressure TIMES</v>
          </cell>
          <cell r="AG247" t="str">
            <v>cLogP</v>
          </cell>
          <cell r="AH247"/>
          <cell r="AI247" t="str">
            <v>EC3 pred global</v>
          </cell>
          <cell r="AJ247" t="str">
            <v>Fold mispred.</v>
          </cell>
          <cell r="AK247" t="str">
            <v>over/under</v>
          </cell>
          <cell r="AL247" t="str">
            <v>EC3 pred domain</v>
          </cell>
          <cell r="AM247" t="str">
            <v>Fold mispred. Domain</v>
          </cell>
          <cell r="AN247" t="str">
            <v>EC 1.5 avg</v>
          </cell>
          <cell r="AO247" t="str">
            <v>Pos / Neg KS</v>
          </cell>
          <cell r="AP247" t="str">
            <v>Prediction KS</v>
          </cell>
          <cell r="AQ247" t="str">
            <v>EC 1.5 n pos</v>
          </cell>
          <cell r="AR247" t="str">
            <v>EC 2</v>
          </cell>
          <cell r="AS247" t="str">
            <v>EC 2 n pos</v>
          </cell>
          <cell r="AT247" t="str">
            <v>EC 3</v>
          </cell>
          <cell r="AU247" t="str">
            <v>EC 3 n pos</v>
          </cell>
          <cell r="AV247" t="str">
            <v>Cytotox EC 1.5</v>
          </cell>
          <cell r="AW247" t="str">
            <v>IC50</v>
          </cell>
          <cell r="AX247" t="str">
            <v>pEC3</v>
          </cell>
          <cell r="BA247"/>
          <cell r="BB247" t="str">
            <v>LLNA.GHS.SUB</v>
          </cell>
          <cell r="BC247" t="str">
            <v>K depl</v>
          </cell>
          <cell r="BD247" t="str">
            <v>K IC50 150, including updated values</v>
          </cell>
          <cell r="BE247" t="str">
            <v>K max</v>
          </cell>
          <cell r="BF247" t="str">
            <v>Log K depl</v>
          </cell>
          <cell r="BG247" t="str">
            <v>Log K max</v>
          </cell>
          <cell r="BH247" t="str">
            <v>Log EC 1.5</v>
          </cell>
          <cell r="BI247" t="str">
            <v>Log EC2</v>
          </cell>
          <cell r="BJ247" t="str">
            <v>Log EC3</v>
          </cell>
          <cell r="BK247" t="str">
            <v>Log IC50</v>
          </cell>
          <cell r="BL247" t="str">
            <v>Log K depl norm 0</v>
          </cell>
          <cell r="BM247" t="str">
            <v>Log K max norm 0</v>
          </cell>
          <cell r="BN247" t="str">
            <v>Log EC 1.5 norm 0</v>
          </cell>
          <cell r="BO247" t="str">
            <v>Log EC2 norm 0</v>
          </cell>
          <cell r="BP247" t="str">
            <v>Log EC3 norm 0</v>
          </cell>
          <cell r="BQ247" t="str">
            <v>Log IC50 norm 0</v>
          </cell>
          <cell r="BR247" t="str">
            <v>Log K max norm 0, only adduct formers</v>
          </cell>
          <cell r="BS247" t="str">
            <v>updated kinetics</v>
          </cell>
          <cell r="BT247" t="str">
            <v>Vapour pressure, Pa</v>
          </cell>
          <cell r="BU247" t="str">
            <v>LOG Vapor pressure TIMES</v>
          </cell>
          <cell r="BV247" t="str">
            <v>VP &gt; 10norm</v>
          </cell>
          <cell r="BW247" t="str">
            <v>boiling</v>
          </cell>
          <cell r="BX247" t="str">
            <v>LogP</v>
          </cell>
          <cell r="BY247" t="str">
            <v>CASRN</v>
          </cell>
          <cell r="BZ247" t="str">
            <v>SMILES</v>
          </cell>
          <cell r="CA247" t="str">
            <v>DPRA.Call</v>
          </cell>
          <cell r="CB247" t="str">
            <v>DPRA.percCysdep</v>
          </cell>
          <cell r="CC247" t="str">
            <v>DPRA.percLysdep</v>
          </cell>
          <cell r="CD247" t="str">
            <v>DPRA.mean</v>
          </cell>
          <cell r="CE247"/>
          <cell r="CF247" t="str">
            <v>hCLAT.Call</v>
          </cell>
          <cell r="CG247" t="str">
            <v>hCLAT.CD86.EC150..ug.ml.</v>
          </cell>
          <cell r="CH247" t="str">
            <v>hCLAT.CD54.EC200..ug.ml.</v>
          </cell>
          <cell r="CI247" t="str">
            <v>h.CLAT.CV75</v>
          </cell>
          <cell r="CJ247" t="str">
            <v>hCLAT.MIT</v>
          </cell>
          <cell r="CL247"/>
          <cell r="CN247"/>
          <cell r="CO247"/>
          <cell r="CP247" t="str">
            <v>KS.Call</v>
          </cell>
          <cell r="CQ247" t="str">
            <v>KS.EC1.5</v>
          </cell>
          <cell r="CS247" t="str">
            <v>KS.EC3</v>
          </cell>
          <cell r="CT247" t="str">
            <v>KS.IC50</v>
          </cell>
          <cell r="CU247" t="str">
            <v>KS.lmax</v>
          </cell>
          <cell r="CV247" t="str">
            <v>DEREK.Skin.Sensitisation</v>
          </cell>
          <cell r="CW247" t="str">
            <v>DEREK.Alert</v>
          </cell>
          <cell r="CX247" t="str">
            <v>OECD</v>
          </cell>
          <cell r="CY247" t="str">
            <v>Remark</v>
          </cell>
          <cell r="CZ247" t="str">
            <v>TIMES 2.29.1 prediction</v>
          </cell>
          <cell r="DA247" t="str">
            <v>LogP</v>
          </cell>
          <cell r="DB247" t="str">
            <v>LogP.Source</v>
          </cell>
          <cell r="DC247" t="str">
            <v>LogVP</v>
          </cell>
          <cell r="DD247" t="str">
            <v>LogVP.Source</v>
          </cell>
          <cell r="DE247" t="str">
            <v>LogBCF</v>
          </cell>
          <cell r="DF247" t="str">
            <v>LLNA.MLLP</v>
          </cell>
        </row>
        <row r="248">
          <cell r="A248" t="str">
            <v>93-28-7</v>
          </cell>
          <cell r="B248" t="str">
            <v>GR-82-2579-0</v>
          </cell>
          <cell r="C248" t="str">
            <v>Eugenyl acetate</v>
          </cell>
          <cell r="D248" t="str">
            <v>93-28-7</v>
          </cell>
          <cell r="E248">
            <v>206.24</v>
          </cell>
          <cell r="F248" t="str">
            <v>&gt;50</v>
          </cell>
          <cell r="G248">
            <v>0</v>
          </cell>
          <cell r="H248" t="str">
            <v>V.weak/none</v>
          </cell>
          <cell r="I248">
            <v>0</v>
          </cell>
          <cell r="J248" t="str">
            <v>hydrolysis product is sensitizer</v>
          </cell>
          <cell r="K248">
            <v>100</v>
          </cell>
          <cell r="L248">
            <v>0</v>
          </cell>
          <cell r="M248" t="str">
            <v>RIFM DB</v>
          </cell>
          <cell r="N248">
            <v>1</v>
          </cell>
          <cell r="O248" t="str">
            <v>fp</v>
          </cell>
          <cell r="P248">
            <v>0</v>
          </cell>
          <cell r="Q248">
            <v>0</v>
          </cell>
          <cell r="R248" t="str">
            <v>cn</v>
          </cell>
          <cell r="S248">
            <v>1</v>
          </cell>
          <cell r="T248" t="str">
            <v>fp</v>
          </cell>
          <cell r="U248">
            <v>18.7729535</v>
          </cell>
          <cell r="V248">
            <v>8.2931576729999996</v>
          </cell>
          <cell r="W248">
            <v>951.3</v>
          </cell>
          <cell r="X248">
            <v>1.4439021479553815E-4</v>
          </cell>
          <cell r="Y248">
            <v>1.4439021479553815E-4</v>
          </cell>
          <cell r="Z248">
            <v>1.4628971550000001</v>
          </cell>
          <cell r="AA248">
            <v>4000</v>
          </cell>
          <cell r="AB248">
            <v>4000</v>
          </cell>
          <cell r="AC248">
            <v>4000</v>
          </cell>
          <cell r="AD248">
            <v>4000</v>
          </cell>
          <cell r="AE248" t="str">
            <v>ok</v>
          </cell>
          <cell r="AF248">
            <v>0.56530000000000002</v>
          </cell>
          <cell r="AG248">
            <v>2.8140000000057626</v>
          </cell>
          <cell r="AH248"/>
          <cell r="AI248">
            <v>59.298784204580457</v>
          </cell>
          <cell r="AJ248">
            <v>1.6863752156368095</v>
          </cell>
          <cell r="AK248"/>
          <cell r="AL248">
            <v>40.248110810430525</v>
          </cell>
          <cell r="AM248">
            <v>2.4845886673042163</v>
          </cell>
          <cell r="AN248">
            <v>4000</v>
          </cell>
          <cell r="AO248">
            <v>0</v>
          </cell>
          <cell r="AP248" t="str">
            <v>cn</v>
          </cell>
          <cell r="AQ248" t="str">
            <v>1 of 2</v>
          </cell>
          <cell r="AR248">
            <v>4000</v>
          </cell>
          <cell r="AS248" t="str">
            <v>0 of 2</v>
          </cell>
          <cell r="AT248">
            <v>4000</v>
          </cell>
          <cell r="AU248" t="str">
            <v>0 of 2</v>
          </cell>
          <cell r="AV248" t="str">
            <v>ok</v>
          </cell>
          <cell r="AW248">
            <v>4000</v>
          </cell>
          <cell r="AX248">
            <v>0</v>
          </cell>
          <cell r="BA248">
            <v>0</v>
          </cell>
          <cell r="BB248" t="str">
            <v>NC</v>
          </cell>
          <cell r="BC248">
            <v>1.4439021479553815E-4</v>
          </cell>
          <cell r="BE248">
            <v>1.4439021479553815E-4</v>
          </cell>
          <cell r="BF248">
            <v>-3.8404622375440582</v>
          </cell>
          <cell r="BG248">
            <v>-3.8404622375440582</v>
          </cell>
          <cell r="BH248">
            <v>3.6020599913279625</v>
          </cell>
          <cell r="BI248">
            <v>3.6020599913279625</v>
          </cell>
          <cell r="BJ248">
            <v>3.6020599913279625</v>
          </cell>
          <cell r="BK248">
            <v>3.6020599913279625</v>
          </cell>
          <cell r="BL248">
            <v>1.3157196796717714</v>
          </cell>
          <cell r="BM248">
            <v>1.3157196796717714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1.3157196796717714</v>
          </cell>
          <cell r="BT248">
            <v>0.56530000000000002</v>
          </cell>
          <cell r="BU248">
            <v>-0.2477210145398813</v>
          </cell>
          <cell r="BV248">
            <v>0</v>
          </cell>
          <cell r="BW248">
            <v>557.70509066432714</v>
          </cell>
          <cell r="BX248">
            <v>2.8140000000057626</v>
          </cell>
          <cell r="BZ248" t="str">
            <v>CC(=O)Oc1ccc(CC=C)cc1OC</v>
          </cell>
          <cell r="CA248"/>
          <cell r="CE248"/>
          <cell r="CF248"/>
          <cell r="CL248"/>
          <cell r="CN248"/>
          <cell r="CO248"/>
          <cell r="DF248"/>
        </row>
        <row r="249">
          <cell r="A249" t="str">
            <v>84-74-2</v>
          </cell>
          <cell r="B249" t="str">
            <v>GR-83-8860-0</v>
          </cell>
          <cell r="C249" t="str">
            <v>Dibutyl-phtalate</v>
          </cell>
          <cell r="D249" t="str">
            <v>84-74-2</v>
          </cell>
          <cell r="E249">
            <v>278.33999999999997</v>
          </cell>
          <cell r="F249" t="str">
            <v>&gt;50</v>
          </cell>
          <cell r="G249">
            <v>0</v>
          </cell>
          <cell r="H249" t="str">
            <v>V.weak/none</v>
          </cell>
          <cell r="I249">
            <v>0</v>
          </cell>
          <cell r="J249" t="str">
            <v/>
          </cell>
          <cell r="K249">
            <v>100</v>
          </cell>
          <cell r="L249">
            <v>0</v>
          </cell>
          <cell r="M249" t="str">
            <v>Ref 3</v>
          </cell>
          <cell r="N249">
            <v>0</v>
          </cell>
          <cell r="O249" t="str">
            <v>cn</v>
          </cell>
          <cell r="P249">
            <v>1</v>
          </cell>
          <cell r="Q249">
            <v>1</v>
          </cell>
          <cell r="R249" t="str">
            <v>fp</v>
          </cell>
          <cell r="S249">
            <v>1</v>
          </cell>
          <cell r="T249" t="str">
            <v>fp</v>
          </cell>
          <cell r="U249">
            <v>7</v>
          </cell>
          <cell r="V249">
            <v>7</v>
          </cell>
          <cell r="W249" t="str">
            <v>no Adduct</v>
          </cell>
          <cell r="X249">
            <v>5.0396314468635678E-5</v>
          </cell>
          <cell r="Y249">
            <v>5.0396314468635678E-5</v>
          </cell>
          <cell r="Z249">
            <v>2.8677245739999999</v>
          </cell>
          <cell r="AA249">
            <v>56.418137969999997</v>
          </cell>
          <cell r="AB249">
            <v>88</v>
          </cell>
          <cell r="AC249">
            <v>4000</v>
          </cell>
          <cell r="AD249">
            <v>500</v>
          </cell>
          <cell r="AE249" t="str">
            <v>ok</v>
          </cell>
          <cell r="AF249">
            <v>1.6E-2</v>
          </cell>
          <cell r="AG249">
            <v>4.1571999999941909</v>
          </cell>
          <cell r="AH249"/>
          <cell r="AI249">
            <v>25.084972031228951</v>
          </cell>
          <cell r="AJ249">
            <v>3.9864505280495175</v>
          </cell>
          <cell r="AK249"/>
          <cell r="AL249"/>
          <cell r="AM249"/>
          <cell r="AN249">
            <v>56.418137969999997</v>
          </cell>
          <cell r="AO249">
            <v>1</v>
          </cell>
          <cell r="AP249" t="str">
            <v>fp</v>
          </cell>
          <cell r="AQ249" t="str">
            <v>5 of 6</v>
          </cell>
          <cell r="AR249">
            <v>88</v>
          </cell>
          <cell r="AS249" t="str">
            <v>4 of 6</v>
          </cell>
          <cell r="AT249">
            <v>4000</v>
          </cell>
          <cell r="AU249" t="str">
            <v>0 of 6</v>
          </cell>
          <cell r="AV249" t="str">
            <v>ok</v>
          </cell>
          <cell r="AW249">
            <v>500</v>
          </cell>
          <cell r="AX249">
            <v>0</v>
          </cell>
          <cell r="AY249">
            <v>100</v>
          </cell>
          <cell r="AZ249">
            <v>0</v>
          </cell>
          <cell r="BA249">
            <v>0</v>
          </cell>
          <cell r="BB249" t="str">
            <v>NC</v>
          </cell>
          <cell r="BC249">
            <v>5.0396314468635678E-5</v>
          </cell>
          <cell r="BE249">
            <v>5.0396314468635678E-5</v>
          </cell>
          <cell r="BF249">
            <v>-4.2976012227699494</v>
          </cell>
          <cell r="BG249">
            <v>-4.2976012227699494</v>
          </cell>
          <cell r="BH249">
            <v>1.7514187485563433</v>
          </cell>
          <cell r="BI249">
            <v>1.9444826721501687</v>
          </cell>
          <cell r="BJ249">
            <v>3.6020599913279625</v>
          </cell>
          <cell r="BK249">
            <v>2.6989700043360187</v>
          </cell>
          <cell r="BL249">
            <v>0.85858069444588025</v>
          </cell>
          <cell r="BM249">
            <v>0.85858069444588025</v>
          </cell>
          <cell r="BN249">
            <v>1.8506412427716166</v>
          </cell>
          <cell r="BO249">
            <v>1.6575773191777912</v>
          </cell>
          <cell r="BP249">
            <v>0</v>
          </cell>
          <cell r="BQ249">
            <v>0.9030899869919411</v>
          </cell>
          <cell r="BR249">
            <v>0</v>
          </cell>
          <cell r="BT249">
            <v>1.6E-2</v>
          </cell>
          <cell r="BU249">
            <v>-1.7958800173440752</v>
          </cell>
          <cell r="BV249">
            <v>0</v>
          </cell>
          <cell r="BW249">
            <v>628.04486199934036</v>
          </cell>
          <cell r="BX249">
            <v>4.1571999999941909</v>
          </cell>
          <cell r="BY249" t="str">
            <v>84-74-2</v>
          </cell>
          <cell r="BZ249" t="str">
            <v>CCCCOC(C1=CC=CC=C1C(=O)OCCCC)=O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 t="str">
            <v>OECD</v>
          </cell>
          <cell r="CF249">
            <v>0</v>
          </cell>
          <cell r="CG249" t="str">
            <v>NA</v>
          </cell>
          <cell r="CH249" t="str">
            <v>NA</v>
          </cell>
          <cell r="CI249">
            <v>1000</v>
          </cell>
          <cell r="CJ249" t="str">
            <v>Inf</v>
          </cell>
          <cell r="CK249">
            <v>25000</v>
          </cell>
          <cell r="CL249">
            <v>0</v>
          </cell>
          <cell r="CM249">
            <v>3592.7283178846019</v>
          </cell>
          <cell r="CN249">
            <v>0.84251563157444087</v>
          </cell>
          <cell r="CO249" t="str">
            <v>OECD</v>
          </cell>
          <cell r="CP249">
            <v>1</v>
          </cell>
          <cell r="CQ249">
            <v>56.418137969999997</v>
          </cell>
          <cell r="CR249">
            <v>1.8506412427716192</v>
          </cell>
          <cell r="CS249">
            <v>4000</v>
          </cell>
          <cell r="CT249">
            <v>500</v>
          </cell>
          <cell r="CU249">
            <v>2.8677245739999999</v>
          </cell>
          <cell r="CV249">
            <v>0</v>
          </cell>
          <cell r="CX249">
            <v>0</v>
          </cell>
          <cell r="CY249" t="str">
            <v>belong to training set</v>
          </cell>
          <cell r="CZ249" t="str">
            <v>Non sensitiser</v>
          </cell>
          <cell r="DA249">
            <v>4.6100000000000003</v>
          </cell>
          <cell r="DB249" t="str">
            <v>Exp</v>
          </cell>
          <cell r="DC249">
            <v>-4.6967996210000003</v>
          </cell>
          <cell r="DD249" t="str">
            <v>Exp</v>
          </cell>
          <cell r="DE249">
            <v>2.2200000000000002</v>
          </cell>
          <cell r="DF249" t="str">
            <v>NC</v>
          </cell>
        </row>
        <row r="250">
          <cell r="A250" t="str">
            <v>67-71-0</v>
          </cell>
          <cell r="B250" t="str">
            <v>GR-62-1010-0</v>
          </cell>
          <cell r="C250" t="str">
            <v>Dimethyl sulfone</v>
          </cell>
          <cell r="D250" t="str">
            <v>67-71-0</v>
          </cell>
          <cell r="E250">
            <v>94.13</v>
          </cell>
          <cell r="F250" t="str">
            <v>&gt;25</v>
          </cell>
          <cell r="G250">
            <v>0</v>
          </cell>
          <cell r="H250" t="str">
            <v>V.weak/none</v>
          </cell>
          <cell r="I250">
            <v>0</v>
          </cell>
          <cell r="J250" t="str">
            <v/>
          </cell>
          <cell r="K250">
            <v>100</v>
          </cell>
          <cell r="L250">
            <v>0</v>
          </cell>
          <cell r="M250" t="str">
            <v>P&amp;G</v>
          </cell>
          <cell r="N250">
            <v>0</v>
          </cell>
          <cell r="O250" t="str">
            <v>cn</v>
          </cell>
          <cell r="P250">
            <v>0</v>
          </cell>
          <cell r="Q250">
            <v>0</v>
          </cell>
          <cell r="R250" t="str">
            <v>cn</v>
          </cell>
          <cell r="S250">
            <v>0</v>
          </cell>
          <cell r="T250" t="str">
            <v>cn</v>
          </cell>
          <cell r="U250">
            <v>1</v>
          </cell>
          <cell r="V250">
            <v>6</v>
          </cell>
          <cell r="W250" t="str">
            <v>no Adduct</v>
          </cell>
          <cell r="X250">
            <v>6.9793998982649348E-6</v>
          </cell>
          <cell r="Y250">
            <v>6.9793998982649348E-6</v>
          </cell>
          <cell r="Z250">
            <v>1.442108819</v>
          </cell>
          <cell r="AA250">
            <v>4000</v>
          </cell>
          <cell r="AB250">
            <v>4000</v>
          </cell>
          <cell r="AC250">
            <v>4000</v>
          </cell>
          <cell r="AD250">
            <v>4000</v>
          </cell>
          <cell r="AE250" t="str">
            <v>ok</v>
          </cell>
          <cell r="AF250">
            <v>1.0731999999999999</v>
          </cell>
          <cell r="AG250">
            <v>-1.4099999666213989</v>
          </cell>
          <cell r="AH250"/>
          <cell r="AI250">
            <v>85.772498044887712</v>
          </cell>
          <cell r="AJ250">
            <v>1.1658748699107089</v>
          </cell>
          <cell r="AK250"/>
          <cell r="AL250"/>
          <cell r="AM250"/>
          <cell r="AN250">
            <v>4000</v>
          </cell>
          <cell r="AO250">
            <v>0</v>
          </cell>
          <cell r="AP250" t="str">
            <v>cn</v>
          </cell>
          <cell r="AQ250" t="str">
            <v>0 of 3</v>
          </cell>
          <cell r="AR250">
            <v>4000</v>
          </cell>
          <cell r="AS250" t="str">
            <v>0 of 3</v>
          </cell>
          <cell r="AT250">
            <v>4000</v>
          </cell>
          <cell r="AU250" t="str">
            <v>0 of 3</v>
          </cell>
          <cell r="AV250" t="str">
            <v>ok</v>
          </cell>
          <cell r="AW250">
            <v>4000</v>
          </cell>
          <cell r="AX250">
            <v>0</v>
          </cell>
          <cell r="BA250">
            <v>0</v>
          </cell>
          <cell r="BB250" t="str">
            <v>NC</v>
          </cell>
          <cell r="BC250">
            <v>6.9793998982649348E-6</v>
          </cell>
          <cell r="BE250">
            <v>6.9793998982649348E-6</v>
          </cell>
          <cell r="BF250">
            <v>-5.1561819172158261</v>
          </cell>
          <cell r="BG250">
            <v>-5.1561819172158261</v>
          </cell>
          <cell r="BH250">
            <v>3.6020599913279625</v>
          </cell>
          <cell r="BI250">
            <v>3.6020599913279625</v>
          </cell>
          <cell r="BJ250">
            <v>3.6020599913279625</v>
          </cell>
          <cell r="BK250">
            <v>3.6020599913279625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T250">
            <v>1.0731999999999999</v>
          </cell>
          <cell r="BU250">
            <v>3.0680663999901367E-2</v>
          </cell>
          <cell r="BV250">
            <v>0</v>
          </cell>
          <cell r="BW250">
            <v>237.18938275519758</v>
          </cell>
          <cell r="BX250">
            <v>-1.4099999666213989</v>
          </cell>
          <cell r="BZ250" t="str">
            <v>CS(C)(=O)=O</v>
          </cell>
          <cell r="CA250"/>
          <cell r="CE250"/>
          <cell r="CF250"/>
          <cell r="CL250"/>
          <cell r="CN250"/>
          <cell r="CO250"/>
          <cell r="DF250"/>
        </row>
        <row r="251">
          <cell r="A251" t="str">
            <v>101-85-9</v>
          </cell>
          <cell r="B251" t="str">
            <v>GR-63-0317-0</v>
          </cell>
          <cell r="C251" t="str">
            <v>α-Amylcinnamic alcohol</v>
          </cell>
          <cell r="D251" t="str">
            <v>101-85-9</v>
          </cell>
          <cell r="E251">
            <v>204.31</v>
          </cell>
          <cell r="F251" t="str">
            <v>&gt;25</v>
          </cell>
          <cell r="G251">
            <v>0</v>
          </cell>
          <cell r="H251" t="str">
            <v>V.weak/none</v>
          </cell>
          <cell r="I251">
            <v>0</v>
          </cell>
          <cell r="J251" t="str">
            <v/>
          </cell>
          <cell r="K251">
            <v>100</v>
          </cell>
          <cell r="L251">
            <v>0</v>
          </cell>
          <cell r="M251" t="str">
            <v>RIFM DB</v>
          </cell>
          <cell r="N251">
            <v>0</v>
          </cell>
          <cell r="O251" t="str">
            <v>cn</v>
          </cell>
          <cell r="P251">
            <v>0</v>
          </cell>
          <cell r="Q251">
            <v>0</v>
          </cell>
          <cell r="R251" t="str">
            <v>cn</v>
          </cell>
          <cell r="S251">
            <v>0</v>
          </cell>
          <cell r="T251" t="str">
            <v>cn</v>
          </cell>
          <cell r="U251">
            <v>1</v>
          </cell>
          <cell r="V251">
            <v>10</v>
          </cell>
          <cell r="W251" t="str">
            <v>no Adduct</v>
          </cell>
          <cell r="X251">
            <v>6.9793998982649348E-6</v>
          </cell>
          <cell r="Y251">
            <v>6.9793998982649348E-6</v>
          </cell>
          <cell r="Z251">
            <v>1.059125375</v>
          </cell>
          <cell r="AA251">
            <v>4000</v>
          </cell>
          <cell r="AB251">
            <v>4000</v>
          </cell>
          <cell r="AC251">
            <v>4000</v>
          </cell>
          <cell r="AD251">
            <v>45.438013650000002</v>
          </cell>
          <cell r="AE251" t="str">
            <v>ok</v>
          </cell>
          <cell r="AF251">
            <v>1.5E-3</v>
          </cell>
          <cell r="AG251">
            <v>3.3920000000071013</v>
          </cell>
          <cell r="AH251"/>
          <cell r="AI251">
            <v>61.484639821078005</v>
          </cell>
          <cell r="AJ251">
            <v>1.6264224738244013</v>
          </cell>
          <cell r="AK251"/>
          <cell r="AL251"/>
          <cell r="AM251"/>
          <cell r="AN251">
            <v>4000</v>
          </cell>
          <cell r="AO251">
            <v>0</v>
          </cell>
          <cell r="AP251" t="str">
            <v>fn</v>
          </cell>
          <cell r="AQ251" t="str">
            <v>0 of 3</v>
          </cell>
          <cell r="AR251">
            <v>4000</v>
          </cell>
          <cell r="AS251" t="str">
            <v>0 of 3</v>
          </cell>
          <cell r="AT251">
            <v>4000</v>
          </cell>
          <cell r="AU251" t="str">
            <v>0 of 3</v>
          </cell>
          <cell r="AV251" t="str">
            <v>ok</v>
          </cell>
          <cell r="AW251">
            <v>45.438013650000002</v>
          </cell>
          <cell r="AX251">
            <v>0</v>
          </cell>
          <cell r="AY251">
            <v>100</v>
          </cell>
          <cell r="AZ251">
            <v>0</v>
          </cell>
          <cell r="BA251">
            <v>1</v>
          </cell>
          <cell r="BB251" t="str">
            <v>1B</v>
          </cell>
          <cell r="BC251">
            <v>6.9793998982649348E-6</v>
          </cell>
          <cell r="BE251">
            <v>6.9793998982649348E-6</v>
          </cell>
          <cell r="BF251">
            <v>-5.1561819172158261</v>
          </cell>
          <cell r="BG251">
            <v>-5.1561819172158261</v>
          </cell>
          <cell r="BH251">
            <v>3.6020599913279625</v>
          </cell>
          <cell r="BI251">
            <v>3.6020599913279625</v>
          </cell>
          <cell r="BJ251">
            <v>3.6020599913279625</v>
          </cell>
          <cell r="BK251">
            <v>1.6574193376743593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1.9446406536536005</v>
          </cell>
          <cell r="BR251">
            <v>0</v>
          </cell>
          <cell r="BT251">
            <v>1.5E-3</v>
          </cell>
          <cell r="BU251">
            <v>-2.8239087409443187</v>
          </cell>
          <cell r="BV251">
            <v>0</v>
          </cell>
          <cell r="BW251">
            <v>594.71418820135295</v>
          </cell>
          <cell r="BX251">
            <v>3.3920000000071013</v>
          </cell>
          <cell r="BY251" t="str">
            <v>101-85-9</v>
          </cell>
          <cell r="BZ251" t="str">
            <v>CCCCCC(CO)=Cc1ccccc1</v>
          </cell>
          <cell r="CA251">
            <v>0</v>
          </cell>
          <cell r="CB251">
            <v>5</v>
          </cell>
          <cell r="CC251">
            <v>0</v>
          </cell>
          <cell r="CD251">
            <v>2.5</v>
          </cell>
          <cell r="CE251" t="str">
            <v>OECD</v>
          </cell>
          <cell r="CF251">
            <v>1</v>
          </cell>
          <cell r="CG251" t="str">
            <v>NA</v>
          </cell>
          <cell r="CH251">
            <v>17.7</v>
          </cell>
          <cell r="CI251">
            <v>46.1</v>
          </cell>
          <cell r="CJ251">
            <v>17.7</v>
          </cell>
          <cell r="CK251">
            <v>86.633057608536049</v>
          </cell>
          <cell r="CL251">
            <v>2.4602563661063304</v>
          </cell>
          <cell r="CM251">
            <v>225.63751162449219</v>
          </cell>
          <cell r="CN251">
            <v>2.0445287070784888</v>
          </cell>
          <cell r="CO251" t="str">
            <v>OECD</v>
          </cell>
          <cell r="CP251">
            <v>0</v>
          </cell>
          <cell r="CQ251">
            <v>4000</v>
          </cell>
          <cell r="CR251">
            <v>0</v>
          </cell>
          <cell r="CS251">
            <v>4000</v>
          </cell>
          <cell r="CT251">
            <v>44.1</v>
          </cell>
          <cell r="CU251">
            <v>0.98</v>
          </cell>
          <cell r="CV251">
            <v>1</v>
          </cell>
          <cell r="CW251" t="str">
            <v>alpha,beta-Unsaturated aldehyde or precursor</v>
          </cell>
          <cell r="CX251">
            <v>1</v>
          </cell>
          <cell r="CZ251" t="str">
            <v>Non sensitiser</v>
          </cell>
          <cell r="DA251">
            <v>3.680782561</v>
          </cell>
          <cell r="DB251" t="str">
            <v>Pred</v>
          </cell>
          <cell r="DC251">
            <v>-2.690824814</v>
          </cell>
          <cell r="DD251" t="str">
            <v>Pred</v>
          </cell>
          <cell r="DE251">
            <v>2.55418214</v>
          </cell>
          <cell r="DF251" t="str">
            <v>NC</v>
          </cell>
        </row>
        <row r="252">
          <cell r="A252" t="str">
            <v>85-68-7</v>
          </cell>
          <cell r="B252" t="str">
            <v>GR-87-7283-1</v>
          </cell>
          <cell r="C252" t="str">
            <v>Butylbenzylphthalate</v>
          </cell>
          <cell r="D252" t="str">
            <v>85-68-7</v>
          </cell>
          <cell r="E252">
            <v>312.36</v>
          </cell>
          <cell r="F252" t="str">
            <v>&gt;50</v>
          </cell>
          <cell r="G252">
            <v>0</v>
          </cell>
          <cell r="H252" t="str">
            <v>V.weak/none</v>
          </cell>
          <cell r="I252">
            <v>0</v>
          </cell>
          <cell r="J252" t="str">
            <v/>
          </cell>
          <cell r="K252">
            <v>100</v>
          </cell>
          <cell r="L252">
            <v>0</v>
          </cell>
          <cell r="M252" t="str">
            <v>Ref 3</v>
          </cell>
          <cell r="N252">
            <v>0</v>
          </cell>
          <cell r="O252" t="str">
            <v>cn</v>
          </cell>
          <cell r="P252">
            <v>1</v>
          </cell>
          <cell r="Q252">
            <v>1</v>
          </cell>
          <cell r="R252" t="str">
            <v>fp</v>
          </cell>
          <cell r="S252">
            <v>1</v>
          </cell>
          <cell r="T252" t="str">
            <v>fp</v>
          </cell>
          <cell r="U252">
            <v>1</v>
          </cell>
          <cell r="V252">
            <v>6</v>
          </cell>
          <cell r="W252" t="str">
            <v>no Adduct</v>
          </cell>
          <cell r="X252">
            <v>6.9793998982649348E-6</v>
          </cell>
          <cell r="Y252">
            <v>6.9793998982649348E-6</v>
          </cell>
          <cell r="Z252">
            <v>2.992304791</v>
          </cell>
          <cell r="AA252">
            <v>9.8339018800000009</v>
          </cell>
          <cell r="AB252">
            <v>16.403835189999999</v>
          </cell>
          <cell r="AC252">
            <v>4000</v>
          </cell>
          <cell r="AD252">
            <v>4000</v>
          </cell>
          <cell r="AE252" t="str">
            <v>ok</v>
          </cell>
          <cell r="AF252">
            <v>2.0999999999999999E-3</v>
          </cell>
          <cell r="AG252">
            <v>4.6482999999934691</v>
          </cell>
          <cell r="AH252"/>
          <cell r="AI252">
            <v>65.09195679402545</v>
          </cell>
          <cell r="AJ252">
            <v>1.5362881210721053</v>
          </cell>
          <cell r="AK252"/>
          <cell r="AL252"/>
          <cell r="AM252"/>
          <cell r="AN252">
            <v>9.8339018800000009</v>
          </cell>
          <cell r="AO252">
            <v>1</v>
          </cell>
          <cell r="AP252" t="str">
            <v>fp</v>
          </cell>
          <cell r="AQ252" t="str">
            <v>3 of 3</v>
          </cell>
          <cell r="AR252">
            <v>16.403835189999999</v>
          </cell>
          <cell r="AS252" t="str">
            <v>3 of 3</v>
          </cell>
          <cell r="AT252">
            <v>4000</v>
          </cell>
          <cell r="AU252" t="str">
            <v>1 of 3</v>
          </cell>
          <cell r="AV252" t="str">
            <v>ok</v>
          </cell>
          <cell r="AW252">
            <v>4000</v>
          </cell>
          <cell r="AX252">
            <v>0</v>
          </cell>
          <cell r="AY252">
            <v>100</v>
          </cell>
          <cell r="AZ252">
            <v>0</v>
          </cell>
          <cell r="BA252">
            <v>0</v>
          </cell>
          <cell r="BB252" t="str">
            <v>NC</v>
          </cell>
          <cell r="BC252">
            <v>6.9793998982649348E-6</v>
          </cell>
          <cell r="BE252">
            <v>6.9793998982649348E-6</v>
          </cell>
          <cell r="BF252">
            <v>-5.1561819172158261</v>
          </cell>
          <cell r="BG252">
            <v>-5.1561819172158261</v>
          </cell>
          <cell r="BH252">
            <v>0.99272587070346607</v>
          </cell>
          <cell r="BI252">
            <v>1.2149453972630253</v>
          </cell>
          <cell r="BJ252">
            <v>3.6020599913279625</v>
          </cell>
          <cell r="BK252">
            <v>3.6020599913279625</v>
          </cell>
          <cell r="BL252">
            <v>0</v>
          </cell>
          <cell r="BM252">
            <v>0</v>
          </cell>
          <cell r="BN252">
            <v>2.609334120624494</v>
          </cell>
          <cell r="BO252">
            <v>2.3871145940649345</v>
          </cell>
          <cell r="BP252">
            <v>0</v>
          </cell>
          <cell r="BQ252">
            <v>0</v>
          </cell>
          <cell r="BR252">
            <v>0</v>
          </cell>
          <cell r="BT252">
            <v>2.0999999999999999E-3</v>
          </cell>
          <cell r="BU252">
            <v>-2.6777807052660809</v>
          </cell>
          <cell r="BV252">
            <v>0</v>
          </cell>
          <cell r="BW252">
            <v>677.38737099990249</v>
          </cell>
          <cell r="BX252">
            <v>4.6482999999934691</v>
          </cell>
          <cell r="BY252" t="str">
            <v>85-68-7</v>
          </cell>
          <cell r="BZ252" t="str">
            <v>CCCCOC(C1=CC=CC=C1C(=O)OCC2=CC=CC=C2)=O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 t="str">
            <v>OECD</v>
          </cell>
          <cell r="CF252">
            <v>0</v>
          </cell>
          <cell r="CG252" t="str">
            <v>NA</v>
          </cell>
          <cell r="CH252" t="str">
            <v>NA</v>
          </cell>
          <cell r="CI252">
            <v>999.9881891</v>
          </cell>
          <cell r="CJ252" t="str">
            <v>Inf</v>
          </cell>
          <cell r="CK252">
            <v>25000</v>
          </cell>
          <cell r="CL252">
            <v>0</v>
          </cell>
          <cell r="CM252">
            <v>3201.3964307209626</v>
          </cell>
          <cell r="CN252">
            <v>0.89260055226788593</v>
          </cell>
          <cell r="CO252" t="str">
            <v>OECD</v>
          </cell>
          <cell r="CP252">
            <v>1</v>
          </cell>
          <cell r="CQ252">
            <v>9.8339018800000009</v>
          </cell>
          <cell r="CR252">
            <v>2.6093341206244967</v>
          </cell>
          <cell r="CS252">
            <v>4000</v>
          </cell>
          <cell r="CT252">
            <v>4000</v>
          </cell>
          <cell r="CU252">
            <v>2.992304791</v>
          </cell>
          <cell r="CV252">
            <v>1</v>
          </cell>
          <cell r="CW252" t="str">
            <v>Benzyl ester</v>
          </cell>
          <cell r="CX252">
            <v>0</v>
          </cell>
          <cell r="CY252" t="str">
            <v>belong to training set</v>
          </cell>
          <cell r="CZ252" t="str">
            <v>Non sensitiser</v>
          </cell>
          <cell r="DA252">
            <v>4.82</v>
          </cell>
          <cell r="DB252" t="str">
            <v>Exp</v>
          </cell>
          <cell r="DC252">
            <v>-5.0835002559999998</v>
          </cell>
          <cell r="DD252" t="str">
            <v>Exp</v>
          </cell>
          <cell r="DE252">
            <v>1.21</v>
          </cell>
          <cell r="DF252" t="str">
            <v>NC</v>
          </cell>
        </row>
        <row r="253">
          <cell r="A253" t="str">
            <v>3524-68-3</v>
          </cell>
          <cell r="B253" t="str">
            <v>GR-87-8827-1</v>
          </cell>
          <cell r="C253" t="str">
            <v>Pentaerythritol triacrylate</v>
          </cell>
          <cell r="D253" t="str">
            <v>3524-68-3</v>
          </cell>
          <cell r="E253">
            <v>298.29000000000002</v>
          </cell>
          <cell r="F253" t="str">
            <v>NC</v>
          </cell>
          <cell r="G253">
            <v>0</v>
          </cell>
          <cell r="H253" t="str">
            <v>V.weak/none</v>
          </cell>
          <cell r="I253">
            <v>0</v>
          </cell>
          <cell r="J253" t="str">
            <v>Strong in human , LOEL 576</v>
          </cell>
          <cell r="K253">
            <v>100</v>
          </cell>
          <cell r="L253">
            <v>0</v>
          </cell>
          <cell r="M253" t="str">
            <v>Ref 38</v>
          </cell>
          <cell r="N253">
            <v>1</v>
          </cell>
          <cell r="O253" t="str">
            <v>fp</v>
          </cell>
          <cell r="P253">
            <v>1</v>
          </cell>
          <cell r="Q253">
            <v>1</v>
          </cell>
          <cell r="R253" t="str">
            <v>fp</v>
          </cell>
          <cell r="S253">
            <v>1</v>
          </cell>
          <cell r="T253" t="str">
            <v>fp</v>
          </cell>
          <cell r="U253">
            <v>98</v>
          </cell>
          <cell r="V253">
            <v>0.11484585899999999</v>
          </cell>
          <cell r="W253" t="str">
            <v>Multiple adducts</v>
          </cell>
          <cell r="X253">
            <v>2.7166826426584345E-3</v>
          </cell>
          <cell r="Y253">
            <v>0.14906390979783768</v>
          </cell>
          <cell r="Z253">
            <v>4.7563253489999999</v>
          </cell>
          <cell r="AA253">
            <v>2.120559589</v>
          </cell>
          <cell r="AB253">
            <v>2.4578837230000001</v>
          </cell>
          <cell r="AC253">
            <v>4000</v>
          </cell>
          <cell r="AD253">
            <v>4.6221291820000001</v>
          </cell>
          <cell r="AE253" t="str">
            <v>borderline</v>
          </cell>
          <cell r="AF253">
            <v>5.8262</v>
          </cell>
          <cell r="AG253">
            <v>1.0426000000061322</v>
          </cell>
          <cell r="AH253"/>
          <cell r="AI253">
            <v>0.17977902261971831</v>
          </cell>
          <cell r="AJ253">
            <v>556.23842283049532</v>
          </cell>
          <cell r="AK253"/>
          <cell r="AL253">
            <v>1.9985059806050403</v>
          </cell>
          <cell r="AM253">
            <v>50.037378406906448</v>
          </cell>
          <cell r="AN253">
            <v>2.120559589</v>
          </cell>
          <cell r="AO253">
            <v>0</v>
          </cell>
          <cell r="AP253" t="str">
            <v>cn</v>
          </cell>
          <cell r="AQ253" t="str">
            <v>1 of 3</v>
          </cell>
          <cell r="AR253">
            <v>2.4578837230000001</v>
          </cell>
          <cell r="AS253" t="str">
            <v>3 of 3</v>
          </cell>
          <cell r="AT253">
            <v>4000</v>
          </cell>
          <cell r="AU253" t="str">
            <v>0 of 3</v>
          </cell>
          <cell r="AV253" t="str">
            <v>Cytotox</v>
          </cell>
          <cell r="AW253">
            <v>4.6221291820000001</v>
          </cell>
          <cell r="AX253">
            <v>0</v>
          </cell>
          <cell r="BA253">
            <v>0</v>
          </cell>
          <cell r="BB253" t="str">
            <v>NC</v>
          </cell>
          <cell r="BC253">
            <v>2.7166826426584345E-3</v>
          </cell>
          <cell r="BD253">
            <v>0.14906390979783768</v>
          </cell>
          <cell r="BE253">
            <v>0.14906390979783768</v>
          </cell>
          <cell r="BF253">
            <v>-2.5659610920172318</v>
          </cell>
          <cell r="BG253">
            <v>-0.82662749184481554</v>
          </cell>
          <cell r="BH253">
            <v>0.32645048090337686</v>
          </cell>
          <cell r="BI253">
            <v>0.39056133353255973</v>
          </cell>
          <cell r="BJ253">
            <v>3.6020599913279625</v>
          </cell>
          <cell r="BK253">
            <v>0.66484207923174343</v>
          </cell>
          <cell r="BL253">
            <v>2.5902208251985979</v>
          </cell>
          <cell r="BM253">
            <v>4.3295544253710139</v>
          </cell>
          <cell r="BN253">
            <v>3.2756095104245828</v>
          </cell>
          <cell r="BO253">
            <v>3.2114986577954001</v>
          </cell>
          <cell r="BP253">
            <v>0</v>
          </cell>
          <cell r="BQ253">
            <v>2.9372179120962163</v>
          </cell>
          <cell r="BR253">
            <v>4.3295544253710139</v>
          </cell>
          <cell r="BS253" t="str">
            <v>updated kinetics</v>
          </cell>
          <cell r="BT253">
            <v>5.8262</v>
          </cell>
          <cell r="BU253">
            <v>0.76538538887481544</v>
          </cell>
          <cell r="BV253">
            <v>0</v>
          </cell>
          <cell r="BW253">
            <v>645.74281600117683</v>
          </cell>
          <cell r="BX253">
            <v>1.0426000000061322</v>
          </cell>
          <cell r="BZ253" t="str">
            <v>C=CC(=O)OCC(CO)(COC(=O)C=C)COC(=O)C=C</v>
          </cell>
          <cell r="CA253"/>
          <cell r="CE253"/>
          <cell r="CF253"/>
          <cell r="CL253"/>
          <cell r="CN253"/>
          <cell r="CO253"/>
          <cell r="DF253"/>
        </row>
        <row r="254">
          <cell r="A254" t="str">
            <v>140-26-1</v>
          </cell>
          <cell r="B254" t="str">
            <v>GR-62-4131-0</v>
          </cell>
          <cell r="C254" t="str">
            <v>Phenethyl isovalerate</v>
          </cell>
          <cell r="D254" t="str">
            <v>140-26-1</v>
          </cell>
          <cell r="E254">
            <v>206.28</v>
          </cell>
          <cell r="F254" t="str">
            <v>39.5</v>
          </cell>
          <cell r="G254">
            <v>0.71786002710821706</v>
          </cell>
          <cell r="H254" t="str">
            <v>Weak</v>
          </cell>
          <cell r="I254">
            <v>0</v>
          </cell>
          <cell r="J254" t="str">
            <v>high EC3</v>
          </cell>
          <cell r="K254" t="str">
            <v>39.5</v>
          </cell>
          <cell r="L254">
            <v>0.71786002710821706</v>
          </cell>
          <cell r="M254" t="str">
            <v>Ref 3</v>
          </cell>
          <cell r="N254">
            <v>0</v>
          </cell>
          <cell r="O254" t="str">
            <v>cn</v>
          </cell>
          <cell r="P254">
            <v>0</v>
          </cell>
          <cell r="Q254">
            <v>0</v>
          </cell>
          <cell r="R254" t="str">
            <v>cn</v>
          </cell>
          <cell r="S254">
            <v>0</v>
          </cell>
          <cell r="T254" t="str">
            <v>cn</v>
          </cell>
          <cell r="U254">
            <v>1</v>
          </cell>
          <cell r="V254">
            <v>10</v>
          </cell>
          <cell r="W254" t="str">
            <v>no Adduct</v>
          </cell>
          <cell r="X254">
            <v>6.9793998982649348E-6</v>
          </cell>
          <cell r="Y254">
            <v>6.9793998982649348E-6</v>
          </cell>
          <cell r="Z254">
            <v>1.3860178620000001</v>
          </cell>
          <cell r="AA254">
            <v>4000</v>
          </cell>
          <cell r="AB254">
            <v>4000</v>
          </cell>
          <cell r="AC254">
            <v>4000</v>
          </cell>
          <cell r="AD254">
            <v>184.17185979999999</v>
          </cell>
          <cell r="AE254" t="str">
            <v>ok</v>
          </cell>
          <cell r="AF254">
            <v>0.87060000000000004</v>
          </cell>
          <cell r="AG254">
            <v>3.2810000000063155</v>
          </cell>
          <cell r="AH254"/>
          <cell r="AI254">
            <v>87.764115855095795</v>
          </cell>
          <cell r="AJ254">
            <v>2.2218763507619199</v>
          </cell>
          <cell r="AK254"/>
          <cell r="AL254"/>
          <cell r="AM254"/>
          <cell r="AN254">
            <v>4000</v>
          </cell>
          <cell r="AO254">
            <v>0</v>
          </cell>
          <cell r="AP254" t="str">
            <v>fn</v>
          </cell>
          <cell r="AQ254" t="str">
            <v>0 of 2</v>
          </cell>
          <cell r="AR254">
            <v>4000</v>
          </cell>
          <cell r="AS254" t="str">
            <v>0 of 2</v>
          </cell>
          <cell r="AT254">
            <v>4000</v>
          </cell>
          <cell r="AU254" t="str">
            <v>0 of 2</v>
          </cell>
          <cell r="AV254" t="str">
            <v>ok</v>
          </cell>
          <cell r="AW254">
            <v>184.17185979999999</v>
          </cell>
          <cell r="AX254">
            <v>0.71786002710821706</v>
          </cell>
          <cell r="BA254">
            <v>1</v>
          </cell>
          <cell r="BB254" t="str">
            <v/>
          </cell>
          <cell r="BC254">
            <v>6.9793998982649348E-6</v>
          </cell>
          <cell r="BE254">
            <v>6.9793998982649348E-6</v>
          </cell>
          <cell r="BF254">
            <v>-5.1561819172158261</v>
          </cell>
          <cell r="BG254">
            <v>-5.1561819172158261</v>
          </cell>
          <cell r="BH254">
            <v>3.6020599913279625</v>
          </cell>
          <cell r="BI254">
            <v>3.6020599913279625</v>
          </cell>
          <cell r="BJ254">
            <v>3.6020599913279625</v>
          </cell>
          <cell r="BK254">
            <v>2.2652232737045601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1.3368367176233997</v>
          </cell>
          <cell r="BR254">
            <v>0</v>
          </cell>
          <cell r="BT254">
            <v>0.87060000000000004</v>
          </cell>
          <cell r="BU254">
            <v>-6.0181337178620474E-2</v>
          </cell>
          <cell r="BV254">
            <v>0</v>
          </cell>
          <cell r="BW254">
            <v>548.72517906688154</v>
          </cell>
          <cell r="BX254">
            <v>3.2810000000063155</v>
          </cell>
          <cell r="BZ254" t="str">
            <v>CC(C)CC(=O)OCCc1ccccc1</v>
          </cell>
          <cell r="CA254"/>
          <cell r="CE254"/>
          <cell r="CF254"/>
          <cell r="CL254"/>
          <cell r="CN254"/>
          <cell r="CO254"/>
          <cell r="DF254"/>
        </row>
        <row r="255">
          <cell r="A255" t="str">
            <v>120-57-0</v>
          </cell>
          <cell r="B255" t="str">
            <v>GR-03-2852-0</v>
          </cell>
          <cell r="C255" t="str">
            <v>Piperonal</v>
          </cell>
          <cell r="D255" t="str">
            <v>120-57-0</v>
          </cell>
          <cell r="E255">
            <v>150.13</v>
          </cell>
          <cell r="F255" t="str">
            <v>25</v>
          </cell>
          <cell r="G255">
            <v>0.77852747592709637</v>
          </cell>
          <cell r="H255" t="str">
            <v>weak</v>
          </cell>
          <cell r="I255">
            <v>1</v>
          </cell>
          <cell r="J255" t="str">
            <v/>
          </cell>
          <cell r="K255" t="str">
            <v>25</v>
          </cell>
          <cell r="L255">
            <v>0.77852747592709637</v>
          </cell>
          <cell r="M255" t="str">
            <v>RIFM DB</v>
          </cell>
          <cell r="N255">
            <v>0</v>
          </cell>
          <cell r="O255" t="str">
            <v>fn</v>
          </cell>
          <cell r="P255">
            <v>0</v>
          </cell>
          <cell r="Q255">
            <v>0</v>
          </cell>
          <cell r="R255" t="str">
            <v>fn</v>
          </cell>
          <cell r="S255">
            <v>0</v>
          </cell>
          <cell r="T255" t="str">
            <v>fn</v>
          </cell>
          <cell r="U255">
            <v>1</v>
          </cell>
          <cell r="V255">
            <v>15</v>
          </cell>
          <cell r="W255" t="str">
            <v>no Adduct</v>
          </cell>
          <cell r="X255">
            <v>6.9793998982649348E-6</v>
          </cell>
          <cell r="Y255">
            <v>6.9793998982649348E-6</v>
          </cell>
          <cell r="Z255">
            <v>1.300367874</v>
          </cell>
          <cell r="AA255">
            <v>4000</v>
          </cell>
          <cell r="AB255">
            <v>4000</v>
          </cell>
          <cell r="AC255">
            <v>4000</v>
          </cell>
          <cell r="AD255">
            <v>4000</v>
          </cell>
          <cell r="AE255" t="str">
            <v>ok</v>
          </cell>
          <cell r="AF255">
            <v>1.3998999999999999</v>
          </cell>
          <cell r="AG255">
            <v>1.0499999523162842</v>
          </cell>
          <cell r="AH255"/>
          <cell r="AI255">
            <v>136.80043696461269</v>
          </cell>
          <cell r="AJ255">
            <v>5.4720174785845082</v>
          </cell>
          <cell r="AK255"/>
          <cell r="AL255">
            <v>86.296359215253204</v>
          </cell>
          <cell r="AM255">
            <v>3.4518543686101286</v>
          </cell>
          <cell r="AN255">
            <v>4000</v>
          </cell>
          <cell r="AO255">
            <v>0</v>
          </cell>
          <cell r="AP255" t="str">
            <v>fn</v>
          </cell>
          <cell r="AQ255" t="str">
            <v>0 of 2</v>
          </cell>
          <cell r="AR255">
            <v>4000</v>
          </cell>
          <cell r="AS255" t="str">
            <v>0 of 2</v>
          </cell>
          <cell r="AT255">
            <v>4000</v>
          </cell>
          <cell r="AU255" t="str">
            <v>0 of 2</v>
          </cell>
          <cell r="AV255" t="str">
            <v>ok</v>
          </cell>
          <cell r="AW255">
            <v>4000</v>
          </cell>
          <cell r="AX255">
            <v>0.77852747592709637</v>
          </cell>
          <cell r="BA255">
            <v>1</v>
          </cell>
          <cell r="BB255" t="str">
            <v>1B</v>
          </cell>
          <cell r="BC255">
            <v>6.9793998982649348E-6</v>
          </cell>
          <cell r="BE255">
            <v>6.9793998982649348E-6</v>
          </cell>
          <cell r="BF255">
            <v>-5.1561819172158261</v>
          </cell>
          <cell r="BG255">
            <v>-5.1561819172158261</v>
          </cell>
          <cell r="BH255">
            <v>3.6020599913279625</v>
          </cell>
          <cell r="BI255">
            <v>3.6020599913279625</v>
          </cell>
          <cell r="BJ255">
            <v>3.6020599913279625</v>
          </cell>
          <cell r="BK255">
            <v>3.6020599913279625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T255">
            <v>1.3998999999999999</v>
          </cell>
          <cell r="BU255">
            <v>0.14609701353586949</v>
          </cell>
          <cell r="BV255">
            <v>0</v>
          </cell>
          <cell r="BW255">
            <v>530.12989046424627</v>
          </cell>
          <cell r="BX255">
            <v>1.0499999523162842</v>
          </cell>
          <cell r="BZ255" t="str">
            <v>O=Cc1ccc2c(c1)OCO2</v>
          </cell>
          <cell r="CA255"/>
          <cell r="CE255"/>
          <cell r="CF255"/>
          <cell r="CL255"/>
          <cell r="CN255"/>
          <cell r="CO255"/>
          <cell r="DF255"/>
        </row>
        <row r="256">
          <cell r="A256" t="str">
            <v>106-72-9</v>
          </cell>
          <cell r="B256" t="str">
            <v>GR-03-0415-0</v>
          </cell>
          <cell r="C256" t="str">
            <v>2,6-Dimethylhept-5-enal</v>
          </cell>
          <cell r="D256" t="str">
            <v>106-72-9</v>
          </cell>
          <cell r="E256">
            <v>140.22</v>
          </cell>
          <cell r="F256" t="str">
            <v>21</v>
          </cell>
          <cell r="G256">
            <v>0.82459066804195125</v>
          </cell>
          <cell r="H256" t="str">
            <v>Weak</v>
          </cell>
          <cell r="I256">
            <v>1</v>
          </cell>
          <cell r="J256" t="str">
            <v/>
          </cell>
          <cell r="K256" t="str">
            <v>21</v>
          </cell>
          <cell r="L256">
            <v>0.82459066804195125</v>
          </cell>
          <cell r="M256" t="str">
            <v>RIFM DB</v>
          </cell>
          <cell r="N256">
            <v>0</v>
          </cell>
          <cell r="O256" t="str">
            <v>fn</v>
          </cell>
          <cell r="P256">
            <v>1</v>
          </cell>
          <cell r="Q256">
            <v>1</v>
          </cell>
          <cell r="R256" t="str">
            <v>cp</v>
          </cell>
          <cell r="S256">
            <v>1</v>
          </cell>
          <cell r="T256" t="str">
            <v>cp</v>
          </cell>
          <cell r="U256">
            <v>5.6195601079999999</v>
          </cell>
          <cell r="V256">
            <v>27.78222229</v>
          </cell>
          <cell r="W256" t="str">
            <v>no Adduct</v>
          </cell>
          <cell r="X256">
            <v>4.0164124194694375E-5</v>
          </cell>
          <cell r="Y256">
            <v>4.0164124194694375E-5</v>
          </cell>
          <cell r="Z256">
            <v>13.2</v>
          </cell>
          <cell r="AA256">
            <v>276.60000000000002</v>
          </cell>
          <cell r="AB256">
            <v>410</v>
          </cell>
          <cell r="AC256">
            <v>525.5</v>
          </cell>
          <cell r="AD256">
            <v>864.1</v>
          </cell>
          <cell r="AE256" t="str">
            <v>ok</v>
          </cell>
          <cell r="AF256">
            <v>110.3909</v>
          </cell>
          <cell r="AG256">
            <v>1.8080000000009022</v>
          </cell>
          <cell r="AH256"/>
          <cell r="AI256">
            <v>37.051790283760553</v>
          </cell>
          <cell r="AJ256">
            <v>1.76437096589336</v>
          </cell>
          <cell r="AK256"/>
          <cell r="AL256">
            <v>24.334868131227253</v>
          </cell>
          <cell r="AM256">
            <v>1.1588032443441549</v>
          </cell>
          <cell r="AN256">
            <v>276.60000000000002</v>
          </cell>
          <cell r="AO256">
            <v>1</v>
          </cell>
          <cell r="AP256" t="str">
            <v>cp</v>
          </cell>
          <cell r="AQ256" t="str">
            <v>2 of 2</v>
          </cell>
          <cell r="AR256">
            <v>410</v>
          </cell>
          <cell r="AS256" t="str">
            <v>2 of 2</v>
          </cell>
          <cell r="AT256">
            <v>525.5</v>
          </cell>
          <cell r="AU256" t="str">
            <v>2 of 2</v>
          </cell>
          <cell r="AV256" t="str">
            <v>ok</v>
          </cell>
          <cell r="AW256">
            <v>864.1</v>
          </cell>
          <cell r="AX256">
            <v>0.82459066804195125</v>
          </cell>
          <cell r="BA256">
            <v>1</v>
          </cell>
          <cell r="BB256" t="str">
            <v>1B</v>
          </cell>
          <cell r="BC256">
            <v>4.0164124194694375E-5</v>
          </cell>
          <cell r="BE256">
            <v>4.0164124194694375E-5</v>
          </cell>
          <cell r="BF256">
            <v>-4.396161698675888</v>
          </cell>
          <cell r="BG256">
            <v>-4.396161698675888</v>
          </cell>
          <cell r="BH256">
            <v>2.4418521757732918</v>
          </cell>
          <cell r="BI256">
            <v>2.6127838567197355</v>
          </cell>
          <cell r="BJ256">
            <v>2.7205727203642609</v>
          </cell>
          <cell r="BK256">
            <v>2.9365640051352662</v>
          </cell>
          <cell r="BL256">
            <v>0.76002021853994162</v>
          </cell>
          <cell r="BM256">
            <v>0.76002021853994162</v>
          </cell>
          <cell r="BN256">
            <v>1.160207815554668</v>
          </cell>
          <cell r="BO256">
            <v>0.98927613460822439</v>
          </cell>
          <cell r="BP256">
            <v>0.88148727096369894</v>
          </cell>
          <cell r="BQ256">
            <v>0.66549598619269368</v>
          </cell>
          <cell r="BR256">
            <v>0</v>
          </cell>
          <cell r="BT256">
            <v>110.3909</v>
          </cell>
          <cell r="BU256">
            <v>2.0429332740935933</v>
          </cell>
          <cell r="BV256">
            <v>1.0429332740935933</v>
          </cell>
          <cell r="BW256">
            <v>458.11212846403942</v>
          </cell>
          <cell r="BX256">
            <v>1.8080000000009022</v>
          </cell>
          <cell r="BZ256" t="str">
            <v>CC(CCC=C(C)C)C=O</v>
          </cell>
          <cell r="CA256"/>
          <cell r="CE256"/>
          <cell r="CF256"/>
          <cell r="CL256"/>
          <cell r="CN256"/>
          <cell r="CO256"/>
          <cell r="DF256"/>
        </row>
        <row r="257">
          <cell r="A257" t="str">
            <v>7492-67-3</v>
          </cell>
          <cell r="B257" t="str">
            <v>GR-01-1758-1</v>
          </cell>
          <cell r="C257" t="str">
            <v>2-((3,7-Dimethyloct-6-en-1-yl)oxy)acetaldehyde</v>
          </cell>
          <cell r="D257" t="str">
            <v>7492-67-3</v>
          </cell>
          <cell r="E257">
            <v>198.3</v>
          </cell>
          <cell r="F257" t="str">
            <v>28.3</v>
          </cell>
          <cell r="G257">
            <v>0.84553627868101244</v>
          </cell>
          <cell r="H257" t="str">
            <v>Weak</v>
          </cell>
          <cell r="I257">
            <v>1</v>
          </cell>
          <cell r="J257" t="str">
            <v/>
          </cell>
          <cell r="K257" t="str">
            <v>28.3</v>
          </cell>
          <cell r="L257">
            <v>0.84553627868101244</v>
          </cell>
          <cell r="M257" t="str">
            <v>RIFM DB</v>
          </cell>
          <cell r="N257">
            <v>0</v>
          </cell>
          <cell r="O257" t="str">
            <v>fn</v>
          </cell>
          <cell r="P257">
            <v>1</v>
          </cell>
          <cell r="Q257">
            <v>1</v>
          </cell>
          <cell r="R257" t="str">
            <v>cp</v>
          </cell>
          <cell r="S257">
            <v>1</v>
          </cell>
          <cell r="T257" t="str">
            <v>cp</v>
          </cell>
          <cell r="U257">
            <v>38.317718620000001</v>
          </cell>
          <cell r="V257">
            <v>26.08445364</v>
          </cell>
          <cell r="W257" t="str">
            <v>no Adduct</v>
          </cell>
          <cell r="X257">
            <v>3.3553713198815766E-4</v>
          </cell>
          <cell r="Y257">
            <v>3.3553713198815766E-4</v>
          </cell>
          <cell r="Z257">
            <v>3.2</v>
          </cell>
          <cell r="AA257">
            <v>39.4</v>
          </cell>
          <cell r="AB257">
            <v>96</v>
          </cell>
          <cell r="AC257">
            <v>4000</v>
          </cell>
          <cell r="AD257">
            <v>215.3</v>
          </cell>
          <cell r="AE257" t="str">
            <v>ok</v>
          </cell>
          <cell r="AF257">
            <v>2.0398000000000001</v>
          </cell>
          <cell r="AG257">
            <v>2.1820000000079744</v>
          </cell>
          <cell r="AH257"/>
          <cell r="AI257">
            <v>6.454399027690239</v>
          </cell>
          <cell r="AJ257">
            <v>4.3846065107826773</v>
          </cell>
          <cell r="AK257"/>
          <cell r="AL257">
            <v>14.463655317639658</v>
          </cell>
          <cell r="AM257">
            <v>1.9566284855727818</v>
          </cell>
          <cell r="AN257">
            <v>39.4</v>
          </cell>
          <cell r="AO257">
            <v>1</v>
          </cell>
          <cell r="AP257" t="str">
            <v>cp</v>
          </cell>
          <cell r="AQ257" t="str">
            <v>2 of 2</v>
          </cell>
          <cell r="AR257">
            <v>96</v>
          </cell>
          <cell r="AS257" t="str">
            <v>2 of 2</v>
          </cell>
          <cell r="AT257">
            <v>4000</v>
          </cell>
          <cell r="AU257" t="str">
            <v>1 of 2</v>
          </cell>
          <cell r="AV257" t="str">
            <v>ok</v>
          </cell>
          <cell r="AW257">
            <v>215.3</v>
          </cell>
          <cell r="AX257">
            <v>0.84553627868101244</v>
          </cell>
          <cell r="BA257">
            <v>1</v>
          </cell>
          <cell r="BB257" t="str">
            <v>1B</v>
          </cell>
          <cell r="BC257">
            <v>3.3553713198815766E-4</v>
          </cell>
          <cell r="BE257">
            <v>3.3553713198815766E-4</v>
          </cell>
          <cell r="BF257">
            <v>-3.4742594119324628</v>
          </cell>
          <cell r="BG257">
            <v>-3.4742594119324628</v>
          </cell>
          <cell r="BH257">
            <v>1.5954962218255742</v>
          </cell>
          <cell r="BI257">
            <v>1.9822712330395684</v>
          </cell>
          <cell r="BJ257">
            <v>3.6020599913279625</v>
          </cell>
          <cell r="BK257">
            <v>2.3330440298234874</v>
          </cell>
          <cell r="BL257">
            <v>1.6819225052833668</v>
          </cell>
          <cell r="BM257">
            <v>1.6819225052833668</v>
          </cell>
          <cell r="BN257">
            <v>2.0065637695023857</v>
          </cell>
          <cell r="BO257">
            <v>1.6197887582883914</v>
          </cell>
          <cell r="BP257">
            <v>0</v>
          </cell>
          <cell r="BQ257">
            <v>1.2690159615044725</v>
          </cell>
          <cell r="BR257">
            <v>0</v>
          </cell>
          <cell r="BT257">
            <v>2.0398000000000001</v>
          </cell>
          <cell r="BU257">
            <v>0.30958758744822817</v>
          </cell>
          <cell r="BV257">
            <v>0</v>
          </cell>
          <cell r="BW257">
            <v>533.87091494351625</v>
          </cell>
          <cell r="BX257">
            <v>2.1820000000079744</v>
          </cell>
          <cell r="BZ257" t="str">
            <v>CC(CCC=C(C)C)CCOCC=O</v>
          </cell>
          <cell r="CA257"/>
          <cell r="CE257"/>
          <cell r="CF257"/>
          <cell r="CL257"/>
          <cell r="CN257"/>
          <cell r="CO257"/>
          <cell r="DF257"/>
        </row>
        <row r="258">
          <cell r="A258" t="str">
            <v>62439-41-2</v>
          </cell>
          <cell r="B258" t="str">
            <v>GR-82-0051-0</v>
          </cell>
          <cell r="C258" t="str">
            <v>6-Methoxy-2,6-dimethyl-heptanal</v>
          </cell>
          <cell r="D258" t="str">
            <v>62439-41-2</v>
          </cell>
          <cell r="E258">
            <v>172.26</v>
          </cell>
          <cell r="F258" t="str">
            <v>24</v>
          </cell>
          <cell r="G258">
            <v>0.85597320116854358</v>
          </cell>
          <cell r="H258" t="str">
            <v>Weak</v>
          </cell>
          <cell r="I258">
            <v>1</v>
          </cell>
          <cell r="J258" t="str">
            <v/>
          </cell>
          <cell r="K258" t="str">
            <v>24</v>
          </cell>
          <cell r="L258">
            <v>0.85597320116854358</v>
          </cell>
          <cell r="M258" t="str">
            <v>RIFM DB</v>
          </cell>
          <cell r="N258">
            <v>0</v>
          </cell>
          <cell r="O258" t="str">
            <v>fn</v>
          </cell>
          <cell r="P258">
            <v>1</v>
          </cell>
          <cell r="Q258">
            <v>1</v>
          </cell>
          <cell r="R258" t="str">
            <v>cp</v>
          </cell>
          <cell r="S258">
            <v>1</v>
          </cell>
          <cell r="T258" t="str">
            <v>cp</v>
          </cell>
          <cell r="U258">
            <v>73.277543140000006</v>
          </cell>
          <cell r="V258">
            <v>66.778628350000005</v>
          </cell>
          <cell r="W258" t="str">
            <v>no Adduct</v>
          </cell>
          <cell r="X258">
            <v>9.1643464805093338E-4</v>
          </cell>
          <cell r="Y258">
            <v>9.1643464805093338E-4</v>
          </cell>
          <cell r="Z258">
            <v>3.8</v>
          </cell>
          <cell r="AA258">
            <v>53</v>
          </cell>
          <cell r="AB258">
            <v>100.6</v>
          </cell>
          <cell r="AC258">
            <v>184.3</v>
          </cell>
          <cell r="AD258">
            <v>627.20000000000005</v>
          </cell>
          <cell r="AE258" t="str">
            <v>ok</v>
          </cell>
          <cell r="AF258">
            <v>40.130000000000003</v>
          </cell>
          <cell r="AG258">
            <v>1.5988999999754014</v>
          </cell>
          <cell r="AH258"/>
          <cell r="AI258">
            <v>7.0076868187953183</v>
          </cell>
          <cell r="AJ258">
            <v>3.4248105859453646</v>
          </cell>
          <cell r="AK258"/>
          <cell r="AL258">
            <v>16.150392368089982</v>
          </cell>
          <cell r="AM258">
            <v>1.4860320079541414</v>
          </cell>
          <cell r="AN258">
            <v>53</v>
          </cell>
          <cell r="AO258">
            <v>1</v>
          </cell>
          <cell r="AP258" t="str">
            <v>cp</v>
          </cell>
          <cell r="AQ258" t="str">
            <v>2 of 2</v>
          </cell>
          <cell r="AR258">
            <v>100.6</v>
          </cell>
          <cell r="AS258" t="str">
            <v>2 of 2</v>
          </cell>
          <cell r="AT258">
            <v>184.3</v>
          </cell>
          <cell r="AU258" t="str">
            <v>2 of 2</v>
          </cell>
          <cell r="AV258" t="str">
            <v>ok</v>
          </cell>
          <cell r="AW258">
            <v>627.20000000000005</v>
          </cell>
          <cell r="AX258">
            <v>0.85597320116854358</v>
          </cell>
          <cell r="BA258">
            <v>1</v>
          </cell>
          <cell r="BB258" t="str">
            <v>1B</v>
          </cell>
          <cell r="BC258">
            <v>9.1643464805093338E-4</v>
          </cell>
          <cell r="BE258">
            <v>9.1643464805093338E-4</v>
          </cell>
          <cell r="BF258">
            <v>-3.0378984996082701</v>
          </cell>
          <cell r="BG258">
            <v>-3.0378984996082701</v>
          </cell>
          <cell r="BH258">
            <v>1.7242758696007889</v>
          </cell>
          <cell r="BI258">
            <v>2.0025979807199086</v>
          </cell>
          <cell r="BJ258">
            <v>2.2655253352190736</v>
          </cell>
          <cell r="BK258">
            <v>2.7974060496763822</v>
          </cell>
          <cell r="BL258">
            <v>2.1182834176075596</v>
          </cell>
          <cell r="BM258">
            <v>2.1182834176075596</v>
          </cell>
          <cell r="BN258">
            <v>1.8777841217271709</v>
          </cell>
          <cell r="BO258">
            <v>1.5994620106080513</v>
          </cell>
          <cell r="BP258">
            <v>1.3365346561088862</v>
          </cell>
          <cell r="BQ258">
            <v>0.80465394165157766</v>
          </cell>
          <cell r="BR258">
            <v>0</v>
          </cell>
          <cell r="BT258">
            <v>40.130000000000003</v>
          </cell>
          <cell r="BU258">
            <v>1.6034691597338389</v>
          </cell>
          <cell r="BV258">
            <v>0.60346915973383886</v>
          </cell>
          <cell r="BW258">
            <v>478.33267918135971</v>
          </cell>
          <cell r="BX258">
            <v>1.5988999999754014</v>
          </cell>
          <cell r="BZ258" t="str">
            <v>CC(CCCC(C)(C)OC)C=O</v>
          </cell>
          <cell r="CA258"/>
          <cell r="CE258"/>
          <cell r="CF258"/>
          <cell r="CL258"/>
          <cell r="CN258"/>
          <cell r="CO258"/>
          <cell r="DF258"/>
        </row>
        <row r="259">
          <cell r="A259" t="str">
            <v>115-95-7</v>
          </cell>
          <cell r="B259" t="str">
            <v>GR-03-2005-0</v>
          </cell>
          <cell r="C259" t="str">
            <v>Linalyl acetate</v>
          </cell>
          <cell r="D259" t="str">
            <v>115-95-7</v>
          </cell>
          <cell r="E259">
            <v>196.29</v>
          </cell>
          <cell r="F259">
            <v>25</v>
          </cell>
          <cell r="G259">
            <v>0.89495816634598746</v>
          </cell>
          <cell r="H259" t="str">
            <v>Weak</v>
          </cell>
          <cell r="I259">
            <v>1</v>
          </cell>
          <cell r="J259" t="str">
            <v>no positive human data</v>
          </cell>
          <cell r="K259">
            <v>25</v>
          </cell>
          <cell r="L259">
            <v>0.89495816634598746</v>
          </cell>
          <cell r="M259" t="str">
            <v>Ref 41</v>
          </cell>
          <cell r="N259">
            <v>0</v>
          </cell>
          <cell r="O259" t="str">
            <v>fn</v>
          </cell>
          <cell r="P259">
            <v>0</v>
          </cell>
          <cell r="Q259">
            <v>0</v>
          </cell>
          <cell r="R259" t="str">
            <v>fn</v>
          </cell>
          <cell r="S259">
            <v>0</v>
          </cell>
          <cell r="T259" t="str">
            <v>fn</v>
          </cell>
          <cell r="U259">
            <v>87.354943030000001</v>
          </cell>
          <cell r="V259">
            <v>68.967767129999999</v>
          </cell>
          <cell r="W259" t="str">
            <v>no Adduct</v>
          </cell>
          <cell r="X259">
            <v>1.436044305929329E-3</v>
          </cell>
          <cell r="Y259">
            <v>1.436044305929329E-3</v>
          </cell>
          <cell r="Z259">
            <v>1.271688106</v>
          </cell>
          <cell r="AA259">
            <v>4000</v>
          </cell>
          <cell r="AB259">
            <v>4000</v>
          </cell>
          <cell r="AC259">
            <v>4000</v>
          </cell>
          <cell r="AD259">
            <v>195.5973285</v>
          </cell>
          <cell r="AE259" t="str">
            <v>ok</v>
          </cell>
          <cell r="AF259">
            <v>18.665099999999999</v>
          </cell>
          <cell r="AG259">
            <v>2.7796999999955005</v>
          </cell>
          <cell r="AH259"/>
          <cell r="AI259">
            <v>12.582153859754245</v>
          </cell>
          <cell r="AJ259">
            <v>1.9869412088470761</v>
          </cell>
          <cell r="AK259"/>
          <cell r="AL259"/>
          <cell r="AM259"/>
          <cell r="AN259">
            <v>4000</v>
          </cell>
          <cell r="AO259">
            <v>0</v>
          </cell>
          <cell r="AP259" t="str">
            <v>fn</v>
          </cell>
          <cell r="AQ259" t="str">
            <v>0 of 2</v>
          </cell>
          <cell r="AR259">
            <v>4000</v>
          </cell>
          <cell r="AS259" t="str">
            <v>0 of 2</v>
          </cell>
          <cell r="AT259">
            <v>4000</v>
          </cell>
          <cell r="AU259" t="str">
            <v>0 of 2</v>
          </cell>
          <cell r="AV259" t="str">
            <v>ok</v>
          </cell>
          <cell r="AW259">
            <v>195.5973285</v>
          </cell>
          <cell r="AX259">
            <v>0.89495816634598746</v>
          </cell>
          <cell r="BA259">
            <v>1</v>
          </cell>
          <cell r="BB259" t="str">
            <v>1B</v>
          </cell>
          <cell r="BC259">
            <v>1.436044305929329E-3</v>
          </cell>
          <cell r="BE259">
            <v>1.436044305929329E-3</v>
          </cell>
          <cell r="BF259">
            <v>-2.8428321607038938</v>
          </cell>
          <cell r="BG259">
            <v>-2.8428321607038938</v>
          </cell>
          <cell r="BH259">
            <v>3.6020599913279625</v>
          </cell>
          <cell r="BI259">
            <v>3.6020599913279625</v>
          </cell>
          <cell r="BJ259">
            <v>3.6020599913279625</v>
          </cell>
          <cell r="BK259">
            <v>2.2913629188276992</v>
          </cell>
          <cell r="BL259">
            <v>2.3133497565119359</v>
          </cell>
          <cell r="BM259">
            <v>2.3133497565119359</v>
          </cell>
          <cell r="BN259">
            <v>0</v>
          </cell>
          <cell r="BO259">
            <v>0</v>
          </cell>
          <cell r="BP259">
            <v>0</v>
          </cell>
          <cell r="BQ259">
            <v>1.3106970725002607</v>
          </cell>
          <cell r="BR259">
            <v>0</v>
          </cell>
          <cell r="BT259">
            <v>18.665099999999999</v>
          </cell>
          <cell r="BU259">
            <v>1.2710303210414207</v>
          </cell>
          <cell r="BV259">
            <v>0.27103032104142066</v>
          </cell>
          <cell r="BW259">
            <v>502.12460331339389</v>
          </cell>
          <cell r="BX259">
            <v>2.7796999999955005</v>
          </cell>
          <cell r="BZ259" t="str">
            <v>CC(C)=CCCC(C)(C=C)OC(C)=O</v>
          </cell>
          <cell r="CA259"/>
          <cell r="CE259"/>
          <cell r="CF259"/>
          <cell r="CL259"/>
          <cell r="CN259"/>
          <cell r="CO259"/>
          <cell r="DF259"/>
        </row>
        <row r="260">
          <cell r="A260" t="str">
            <v>37677-14-8</v>
          </cell>
          <cell r="B260" t="str">
            <v>GR-03-0841-0</v>
          </cell>
          <cell r="C260" t="str">
            <v>Myraldene</v>
          </cell>
          <cell r="D260" t="str">
            <v>37677-14-8</v>
          </cell>
          <cell r="E260">
            <v>192.3</v>
          </cell>
          <cell r="F260" t="str">
            <v>24</v>
          </cell>
          <cell r="G260">
            <v>0.90376804252687393</v>
          </cell>
          <cell r="H260" t="str">
            <v>weak</v>
          </cell>
          <cell r="I260">
            <v>1</v>
          </cell>
          <cell r="J260" t="str">
            <v/>
          </cell>
          <cell r="K260" t="str">
            <v>24</v>
          </cell>
          <cell r="L260">
            <v>0.90376804252687393</v>
          </cell>
          <cell r="M260" t="str">
            <v>RIFM DB</v>
          </cell>
          <cell r="N260">
            <v>0</v>
          </cell>
          <cell r="O260" t="str">
            <v>fn</v>
          </cell>
          <cell r="P260">
            <v>1</v>
          </cell>
          <cell r="Q260">
            <v>1</v>
          </cell>
          <cell r="R260" t="str">
            <v>cp</v>
          </cell>
          <cell r="S260">
            <v>1</v>
          </cell>
          <cell r="T260" t="str">
            <v>cp</v>
          </cell>
          <cell r="U260">
            <v>15.83517312</v>
          </cell>
          <cell r="V260">
            <v>15.792176530000001</v>
          </cell>
          <cell r="W260" t="str">
            <v>no Adduct</v>
          </cell>
          <cell r="X260">
            <v>1.1971742016054165E-4</v>
          </cell>
          <cell r="Y260">
            <v>1.1971742016054165E-4</v>
          </cell>
          <cell r="Z260">
            <v>6.1</v>
          </cell>
          <cell r="AA260">
            <v>2</v>
          </cell>
          <cell r="AB260">
            <v>4</v>
          </cell>
          <cell r="AC260">
            <v>9.3000000000000007</v>
          </cell>
          <cell r="AD260">
            <v>96.8</v>
          </cell>
          <cell r="AE260" t="str">
            <v>ok</v>
          </cell>
          <cell r="AF260">
            <v>0.71189999999999998</v>
          </cell>
          <cell r="AG260">
            <v>2.0960000000013679</v>
          </cell>
          <cell r="AH260"/>
          <cell r="AI260">
            <v>3.6572918984731499</v>
          </cell>
          <cell r="AJ260">
            <v>6.5622325661289276</v>
          </cell>
          <cell r="AK260"/>
          <cell r="AL260">
            <v>1.9826467974272231</v>
          </cell>
          <cell r="AM260">
            <v>12.1050305234112</v>
          </cell>
          <cell r="AN260">
            <v>2</v>
          </cell>
          <cell r="AO260">
            <v>1</v>
          </cell>
          <cell r="AP260" t="str">
            <v>cp</v>
          </cell>
          <cell r="AQ260" t="str">
            <v>2 of 2</v>
          </cell>
          <cell r="AR260">
            <v>4</v>
          </cell>
          <cell r="AS260" t="str">
            <v>2 of 2</v>
          </cell>
          <cell r="AT260">
            <v>9.3000000000000007</v>
          </cell>
          <cell r="AU260" t="str">
            <v>2 of 2</v>
          </cell>
          <cell r="AV260" t="str">
            <v>ok</v>
          </cell>
          <cell r="AW260">
            <v>96.8</v>
          </cell>
          <cell r="AX260">
            <v>0.90376804252687393</v>
          </cell>
          <cell r="BA260">
            <v>1</v>
          </cell>
          <cell r="BB260" t="str">
            <v>1B</v>
          </cell>
          <cell r="BC260">
            <v>1.1971742016054165E-4</v>
          </cell>
          <cell r="BE260">
            <v>1.1971742016054165E-4</v>
          </cell>
          <cell r="BF260">
            <v>-3.9218426505197259</v>
          </cell>
          <cell r="BG260">
            <v>-3.9218426505197259</v>
          </cell>
          <cell r="BH260">
            <v>0.3010299956639812</v>
          </cell>
          <cell r="BI260">
            <v>0.6020599913279624</v>
          </cell>
          <cell r="BJ260">
            <v>0.96848294855393513</v>
          </cell>
          <cell r="BK260">
            <v>1.9858753573083936</v>
          </cell>
          <cell r="BL260">
            <v>1.2343392666961037</v>
          </cell>
          <cell r="BM260">
            <v>1.2343392666961037</v>
          </cell>
          <cell r="BN260">
            <v>3.3010299956639786</v>
          </cell>
          <cell r="BO260">
            <v>2.9999999999999973</v>
          </cell>
          <cell r="BP260">
            <v>2.6335770427740246</v>
          </cell>
          <cell r="BQ260">
            <v>1.6161846340195662</v>
          </cell>
          <cell r="BR260">
            <v>0</v>
          </cell>
          <cell r="BT260">
            <v>0.71189999999999998</v>
          </cell>
          <cell r="BU260">
            <v>-0.14758100706299859</v>
          </cell>
          <cell r="BV260">
            <v>0</v>
          </cell>
          <cell r="BW260">
            <v>551.22336457110941</v>
          </cell>
          <cell r="BX260">
            <v>2.0960000000013679</v>
          </cell>
          <cell r="BZ260" t="str">
            <v>CC(C)=CCCC1CCC(C=O)CC=1</v>
          </cell>
          <cell r="CA260"/>
          <cell r="CE260"/>
          <cell r="CF260"/>
          <cell r="CL260"/>
          <cell r="CN260"/>
          <cell r="CO260"/>
          <cell r="DF260"/>
        </row>
        <row r="261">
          <cell r="A261" t="str">
            <v>54464-57-2</v>
          </cell>
          <cell r="B261" t="str">
            <v>GR-82-1824-0</v>
          </cell>
          <cell r="C261" t="str">
            <v>1-(2,3,8,8-Tetramethyl-1,2,3,4,5,6,7,8-octahydronaphthalen-2-yl)ethanone</v>
          </cell>
          <cell r="D261" t="str">
            <v>54464-57-2</v>
          </cell>
          <cell r="E261">
            <v>234.38</v>
          </cell>
          <cell r="F261" t="str">
            <v>25.14</v>
          </cell>
          <cell r="G261">
            <v>0.9695552765719776</v>
          </cell>
          <cell r="H261" t="str">
            <v>Weak</v>
          </cell>
          <cell r="I261">
            <v>1</v>
          </cell>
          <cell r="J261" t="str">
            <v>non sensitizing in HRIPT at 47000</v>
          </cell>
          <cell r="K261" t="str">
            <v>25.14</v>
          </cell>
          <cell r="L261">
            <v>0.9695552765719776</v>
          </cell>
          <cell r="M261" t="str">
            <v>RIFM DB</v>
          </cell>
          <cell r="N261">
            <v>0</v>
          </cell>
          <cell r="O261" t="str">
            <v>fn</v>
          </cell>
          <cell r="P261">
            <v>0</v>
          </cell>
          <cell r="Q261">
            <v>0</v>
          </cell>
          <cell r="R261" t="str">
            <v>fn</v>
          </cell>
          <cell r="S261">
            <v>0</v>
          </cell>
          <cell r="T261" t="str">
            <v>fn</v>
          </cell>
          <cell r="U261">
            <v>1</v>
          </cell>
          <cell r="V261">
            <v>4.0623695870000001</v>
          </cell>
          <cell r="W261" t="str">
            <v>no Adduct</v>
          </cell>
          <cell r="X261">
            <v>6.9793998982649348E-6</v>
          </cell>
          <cell r="Y261">
            <v>6.9793998982649348E-6</v>
          </cell>
          <cell r="Z261">
            <v>1.3220144789999999</v>
          </cell>
          <cell r="AA261">
            <v>4000</v>
          </cell>
          <cell r="AB261">
            <v>4000</v>
          </cell>
          <cell r="AC261">
            <v>4000</v>
          </cell>
          <cell r="AD261">
            <v>33.007603889999999</v>
          </cell>
          <cell r="AE261" t="str">
            <v>ok</v>
          </cell>
          <cell r="AF261">
            <v>0.1188</v>
          </cell>
          <cell r="AG261">
            <v>4.3812999999863678</v>
          </cell>
          <cell r="AH261"/>
          <cell r="AI261">
            <v>65.170993622576873</v>
          </cell>
          <cell r="AJ261">
            <v>2.5923227375726676</v>
          </cell>
          <cell r="AK261"/>
          <cell r="AL261"/>
          <cell r="AM261"/>
          <cell r="AN261">
            <v>4000</v>
          </cell>
          <cell r="AO261">
            <v>0</v>
          </cell>
          <cell r="AP261" t="str">
            <v>fn</v>
          </cell>
          <cell r="AQ261" t="str">
            <v>0 of 2</v>
          </cell>
          <cell r="AR261">
            <v>4000</v>
          </cell>
          <cell r="AS261" t="str">
            <v>0 of 2</v>
          </cell>
          <cell r="AT261">
            <v>4000</v>
          </cell>
          <cell r="AU261" t="str">
            <v>0 of 2</v>
          </cell>
          <cell r="AV261" t="str">
            <v>ok</v>
          </cell>
          <cell r="AW261">
            <v>33.007603889999999</v>
          </cell>
          <cell r="AX261">
            <v>0.9695552765719776</v>
          </cell>
          <cell r="AY261">
            <v>14.2</v>
          </cell>
          <cell r="AZ261">
            <v>1.2176322055388602</v>
          </cell>
          <cell r="BA261">
            <v>1</v>
          </cell>
          <cell r="BB261" t="str">
            <v>1B</v>
          </cell>
          <cell r="BC261">
            <v>6.9793998982649348E-6</v>
          </cell>
          <cell r="BE261">
            <v>6.9793998982649348E-6</v>
          </cell>
          <cell r="BF261">
            <v>-5.1561819172158261</v>
          </cell>
          <cell r="BG261">
            <v>-5.1561819172158261</v>
          </cell>
          <cell r="BH261">
            <v>3.6020599913279625</v>
          </cell>
          <cell r="BI261">
            <v>3.6020599913279625</v>
          </cell>
          <cell r="BJ261">
            <v>3.6020599913279625</v>
          </cell>
          <cell r="BK261">
            <v>1.5186139988798204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2.0834459924481394</v>
          </cell>
          <cell r="BR261">
            <v>0</v>
          </cell>
          <cell r="BT261">
            <v>0.1188</v>
          </cell>
          <cell r="BU261">
            <v>-0.92518355935482521</v>
          </cell>
          <cell r="BV261">
            <v>0</v>
          </cell>
          <cell r="BW261">
            <v>569.95384555775672</v>
          </cell>
          <cell r="BX261">
            <v>4.3812999999863678</v>
          </cell>
          <cell r="BY261" t="str">
            <v>54464-57-2</v>
          </cell>
          <cell r="BZ261" t="str">
            <v>CC1CC2=C(CC1(C)C(C)=O)C(C)(C)CCC2</v>
          </cell>
          <cell r="CA261">
            <v>0</v>
          </cell>
          <cell r="CB261" t="str">
            <v>&lt;5.74</v>
          </cell>
          <cell r="CC261" t="str">
            <v>NA</v>
          </cell>
          <cell r="CD261">
            <v>0</v>
          </cell>
          <cell r="CE261" t="str">
            <v>OECD</v>
          </cell>
          <cell r="CF261">
            <v>1</v>
          </cell>
          <cell r="CG261" t="str">
            <v>NA</v>
          </cell>
          <cell r="CH261">
            <v>21.08</v>
          </cell>
          <cell r="CI261">
            <v>33.200000000000003</v>
          </cell>
          <cell r="CJ261">
            <v>21.08</v>
          </cell>
          <cell r="CK261">
            <v>89.939414625821314</v>
          </cell>
          <cell r="CL261">
            <v>2.4439899520534452</v>
          </cell>
          <cell r="CM261">
            <v>141.65031146002218</v>
          </cell>
          <cell r="CN261">
            <v>2.2467224748899177</v>
          </cell>
          <cell r="CO261" t="str">
            <v>OECD</v>
          </cell>
          <cell r="CP261">
            <v>0</v>
          </cell>
          <cell r="CQ261">
            <v>4000</v>
          </cell>
          <cell r="CR261">
            <v>0</v>
          </cell>
          <cell r="CS261">
            <v>4000</v>
          </cell>
          <cell r="CT261">
            <v>33.01</v>
          </cell>
          <cell r="CU261">
            <v>1.32</v>
          </cell>
          <cell r="CV261">
            <v>1</v>
          </cell>
          <cell r="CW261" t="str">
            <v>Terpenoid</v>
          </cell>
          <cell r="CX261">
            <v>1</v>
          </cell>
          <cell r="CZ261" t="str">
            <v>Weak/Non sensitiser</v>
          </cell>
          <cell r="DA261">
            <v>4.9771168980000002</v>
          </cell>
          <cell r="DB261" t="str">
            <v>Pred</v>
          </cell>
          <cell r="DC261">
            <v>-2.6522711870000002</v>
          </cell>
          <cell r="DD261" t="str">
            <v>Pred</v>
          </cell>
          <cell r="DE261">
            <v>2.5734182900000002</v>
          </cell>
          <cell r="DF261">
            <v>14.2</v>
          </cell>
        </row>
        <row r="262">
          <cell r="A262" t="str">
            <v>127-51-5</v>
          </cell>
          <cell r="B262" t="str">
            <v>GR-02-3419-0</v>
          </cell>
          <cell r="C262" t="str">
            <v>3-​Methyl-α-​ionone</v>
          </cell>
          <cell r="D262" t="str">
            <v>127-51-5</v>
          </cell>
          <cell r="E262">
            <v>206.32</v>
          </cell>
          <cell r="F262" t="str">
            <v>21.8</v>
          </cell>
          <cell r="G262">
            <v>0.97608483552527625</v>
          </cell>
          <cell r="H262" t="str">
            <v>weak</v>
          </cell>
          <cell r="I262">
            <v>1</v>
          </cell>
          <cell r="J262" t="str">
            <v>non sensitizing in HRIPT at 71000</v>
          </cell>
          <cell r="K262" t="str">
            <v>21.8</v>
          </cell>
          <cell r="L262">
            <v>0.97608483552527625</v>
          </cell>
          <cell r="M262" t="str">
            <v>RIFM DB</v>
          </cell>
          <cell r="N262">
            <v>0</v>
          </cell>
          <cell r="O262" t="str">
            <v>fn</v>
          </cell>
          <cell r="P262">
            <v>0</v>
          </cell>
          <cell r="Q262">
            <v>0</v>
          </cell>
          <cell r="R262" t="str">
            <v>fn</v>
          </cell>
          <cell r="S262">
            <v>0</v>
          </cell>
          <cell r="T262" t="str">
            <v>fn</v>
          </cell>
          <cell r="U262">
            <v>11</v>
          </cell>
          <cell r="V262">
            <v>35</v>
          </cell>
          <cell r="W262" t="str">
            <v>no Adduct</v>
          </cell>
          <cell r="X262">
            <v>8.0926261288855275E-5</v>
          </cell>
          <cell r="Y262">
            <v>8.0926261288855275E-5</v>
          </cell>
          <cell r="Z262">
            <v>1.027932831</v>
          </cell>
          <cell r="AA262">
            <v>4000</v>
          </cell>
          <cell r="AB262">
            <v>4000</v>
          </cell>
          <cell r="AC262">
            <v>4000</v>
          </cell>
          <cell r="AD262">
            <v>60.025221819999999</v>
          </cell>
          <cell r="AE262" t="str">
            <v>ok</v>
          </cell>
          <cell r="AF262">
            <v>1.2279</v>
          </cell>
          <cell r="AG262">
            <v>3.1006999999954132</v>
          </cell>
          <cell r="AH262"/>
          <cell r="AI262">
            <v>26.165214401309047</v>
          </cell>
          <cell r="AJ262">
            <v>1.2002391927205986</v>
          </cell>
          <cell r="AK262"/>
          <cell r="AL262">
            <v>43.584043214154107</v>
          </cell>
          <cell r="AM262">
            <v>1.9992680373465184</v>
          </cell>
          <cell r="AN262">
            <v>4000</v>
          </cell>
          <cell r="AO262">
            <v>0</v>
          </cell>
          <cell r="AP262" t="str">
            <v>fn</v>
          </cell>
          <cell r="AQ262" t="str">
            <v>0 of 2</v>
          </cell>
          <cell r="AR262">
            <v>4000</v>
          </cell>
          <cell r="AS262" t="str">
            <v>0 of 2</v>
          </cell>
          <cell r="AT262">
            <v>4000</v>
          </cell>
          <cell r="AU262" t="str">
            <v>0 of 2</v>
          </cell>
          <cell r="AV262" t="str">
            <v>ok</v>
          </cell>
          <cell r="AW262">
            <v>60.025221819999999</v>
          </cell>
          <cell r="AX262">
            <v>0.97608483552527625</v>
          </cell>
          <cell r="AY262">
            <v>21.8</v>
          </cell>
          <cell r="AZ262">
            <v>0.97608483552527625</v>
          </cell>
          <cell r="BA262">
            <v>1</v>
          </cell>
          <cell r="BB262" t="str">
            <v>1B</v>
          </cell>
          <cell r="BC262">
            <v>8.0926261288855275E-5</v>
          </cell>
          <cell r="BE262">
            <v>8.0926261288855275E-5</v>
          </cell>
          <cell r="BF262">
            <v>-4.0919105231083215</v>
          </cell>
          <cell r="BG262">
            <v>-4.0919105231083215</v>
          </cell>
          <cell r="BH262">
            <v>3.6020599913279625</v>
          </cell>
          <cell r="BI262">
            <v>3.6020599913279625</v>
          </cell>
          <cell r="BJ262">
            <v>3.6020599913279625</v>
          </cell>
          <cell r="BK262">
            <v>1.7783337736440832</v>
          </cell>
          <cell r="BL262">
            <v>1.0642713941075082</v>
          </cell>
          <cell r="BM262">
            <v>1.0642713941075082</v>
          </cell>
          <cell r="BN262">
            <v>0</v>
          </cell>
          <cell r="BO262">
            <v>0</v>
          </cell>
          <cell r="BP262">
            <v>0</v>
          </cell>
          <cell r="BQ262">
            <v>1.8237262176838767</v>
          </cell>
          <cell r="BR262">
            <v>0</v>
          </cell>
          <cell r="BT262">
            <v>1.2279</v>
          </cell>
          <cell r="BU262">
            <v>8.916299936493198E-2</v>
          </cell>
          <cell r="BV262">
            <v>0</v>
          </cell>
          <cell r="BW262">
            <v>544.77159254811704</v>
          </cell>
          <cell r="BX262">
            <v>3.1006999999954132</v>
          </cell>
          <cell r="BY262" t="str">
            <v>127-51-5</v>
          </cell>
          <cell r="BZ262" t="str">
            <v>CC(=O)C(C)=CC1C(=CCCC1(C)C)C</v>
          </cell>
          <cell r="CA262">
            <v>0</v>
          </cell>
          <cell r="CB262">
            <v>5.38</v>
          </cell>
          <cell r="CC262">
            <v>0.41</v>
          </cell>
          <cell r="CD262">
            <v>2.895</v>
          </cell>
          <cell r="CE262" t="str">
            <v>OECD</v>
          </cell>
          <cell r="CF262">
            <v>1</v>
          </cell>
          <cell r="CG262" t="str">
            <v>NA</v>
          </cell>
          <cell r="CH262">
            <v>52.47</v>
          </cell>
          <cell r="CI262">
            <v>62.3</v>
          </cell>
          <cell r="CJ262">
            <v>52.47</v>
          </cell>
          <cell r="CK262">
            <v>254.31368747576582</v>
          </cell>
          <cell r="CL262">
            <v>1.9925702736035795</v>
          </cell>
          <cell r="CM262">
            <v>301.95812330360604</v>
          </cell>
          <cell r="CN262">
            <v>1.9179932911427491</v>
          </cell>
          <cell r="CO262" t="str">
            <v>OECD</v>
          </cell>
          <cell r="CP262">
            <v>0</v>
          </cell>
          <cell r="CQ262">
            <v>4000</v>
          </cell>
          <cell r="CR262">
            <v>0</v>
          </cell>
          <cell r="CS262">
            <v>4000</v>
          </cell>
          <cell r="CT262">
            <v>60.03</v>
          </cell>
          <cell r="CU262">
            <v>1.03</v>
          </cell>
          <cell r="CV262">
            <v>1</v>
          </cell>
          <cell r="CW262" t="str">
            <v>alpha,beta-Unsaturated ketone or precursor, Terpenoid, Tertiary allylic hydroperoxide precursor</v>
          </cell>
          <cell r="CX262">
            <v>1</v>
          </cell>
          <cell r="CZ262" t="str">
            <v>Weak sensitiser</v>
          </cell>
          <cell r="DA262">
            <v>4.3816706419999996</v>
          </cell>
          <cell r="DB262" t="str">
            <v>Pred</v>
          </cell>
          <cell r="DC262">
            <v>-1.256498492</v>
          </cell>
          <cell r="DD262" t="str">
            <v>Pred</v>
          </cell>
          <cell r="DE262">
            <v>2.312512372</v>
          </cell>
          <cell r="DF262">
            <v>21.8</v>
          </cell>
        </row>
        <row r="263">
          <cell r="A263" t="str">
            <v>613-29-6</v>
          </cell>
          <cell r="B263" t="str">
            <v>GR-87-7281-1</v>
          </cell>
          <cell r="C263" t="str">
            <v>N,N-Dibutylaniline</v>
          </cell>
          <cell r="D263" t="str">
            <v>613-29-6</v>
          </cell>
          <cell r="E263">
            <v>205.34</v>
          </cell>
          <cell r="F263" t="str">
            <v>19.6</v>
          </cell>
          <cell r="G263">
            <v>1.0202174863295799</v>
          </cell>
          <cell r="H263" t="str">
            <v>Weak</v>
          </cell>
          <cell r="I263">
            <v>1</v>
          </cell>
          <cell r="J263" t="str">
            <v/>
          </cell>
          <cell r="K263" t="str">
            <v>19.6</v>
          </cell>
          <cell r="L263">
            <v>1.0202174863295799</v>
          </cell>
          <cell r="M263" t="str">
            <v>Ref 3</v>
          </cell>
          <cell r="N263">
            <v>0</v>
          </cell>
          <cell r="O263" t="str">
            <v>fn</v>
          </cell>
          <cell r="P263">
            <v>0</v>
          </cell>
          <cell r="Q263">
            <v>0</v>
          </cell>
          <cell r="R263" t="str">
            <v>fn</v>
          </cell>
          <cell r="S263">
            <v>0</v>
          </cell>
          <cell r="T263" t="str">
            <v>fn</v>
          </cell>
          <cell r="U263">
            <v>3</v>
          </cell>
          <cell r="V263">
            <v>17</v>
          </cell>
          <cell r="W263" t="str">
            <v>no Adduct</v>
          </cell>
          <cell r="X263">
            <v>2.1152227419936415E-5</v>
          </cell>
          <cell r="Y263">
            <v>2.1152227419936415E-5</v>
          </cell>
          <cell r="Z263">
            <v>1.4029132129999999</v>
          </cell>
          <cell r="AA263">
            <v>4000</v>
          </cell>
          <cell r="AB263">
            <v>4000</v>
          </cell>
          <cell r="AC263">
            <v>4000</v>
          </cell>
          <cell r="AD263">
            <v>29.24742899</v>
          </cell>
          <cell r="AE263" t="str">
            <v>ok</v>
          </cell>
          <cell r="AF263">
            <v>0.9093</v>
          </cell>
          <cell r="AG263">
            <v>4.7060000000055879</v>
          </cell>
          <cell r="AH263"/>
          <cell r="AI263">
            <v>36.330427210466233</v>
          </cell>
          <cell r="AJ263">
            <v>1.8535932250237872</v>
          </cell>
          <cell r="AK263"/>
          <cell r="AL263">
            <v>4.6433479390256878</v>
          </cell>
          <cell r="AM263">
            <v>4.2210922501131085</v>
          </cell>
          <cell r="AN263">
            <v>4000</v>
          </cell>
          <cell r="AO263">
            <v>0</v>
          </cell>
          <cell r="AP263" t="str">
            <v>fn</v>
          </cell>
          <cell r="AQ263" t="str">
            <v>1 of 3</v>
          </cell>
          <cell r="AR263">
            <v>4000</v>
          </cell>
          <cell r="AS263" t="str">
            <v>0 of 3</v>
          </cell>
          <cell r="AT263">
            <v>4000</v>
          </cell>
          <cell r="AU263" t="str">
            <v>0 of 3</v>
          </cell>
          <cell r="AV263" t="str">
            <v>ok</v>
          </cell>
          <cell r="AW263">
            <v>29.24742899</v>
          </cell>
          <cell r="AX263">
            <v>1.0202174863295799</v>
          </cell>
          <cell r="AY263">
            <v>19.600000000000001</v>
          </cell>
          <cell r="AZ263">
            <v>1.0202174863295799</v>
          </cell>
          <cell r="BA263">
            <v>1</v>
          </cell>
          <cell r="BB263" t="str">
            <v>1B</v>
          </cell>
          <cell r="BC263">
            <v>2.1152227419936415E-5</v>
          </cell>
          <cell r="BE263">
            <v>2.1152227419936415E-5</v>
          </cell>
          <cell r="BF263">
            <v>-4.6746438928160261</v>
          </cell>
          <cell r="BG263">
            <v>-4.6746438928160261</v>
          </cell>
          <cell r="BH263">
            <v>3.6020599913279625</v>
          </cell>
          <cell r="BI263">
            <v>3.6020599913279625</v>
          </cell>
          <cell r="BJ263">
            <v>3.6020599913279625</v>
          </cell>
          <cell r="BK263">
            <v>1.4660876952205566</v>
          </cell>
          <cell r="BL263">
            <v>0.48153802439980353</v>
          </cell>
          <cell r="BM263">
            <v>0.48153802439980353</v>
          </cell>
          <cell r="BN263">
            <v>0</v>
          </cell>
          <cell r="BO263">
            <v>0</v>
          </cell>
          <cell r="BP263">
            <v>0</v>
          </cell>
          <cell r="BQ263">
            <v>2.1359722961074032</v>
          </cell>
          <cell r="BR263">
            <v>0</v>
          </cell>
          <cell r="BT263">
            <v>0.9093</v>
          </cell>
          <cell r="BU263">
            <v>-4.1292808912715293E-2</v>
          </cell>
          <cell r="BV263">
            <v>0</v>
          </cell>
          <cell r="BW263">
            <v>553.82386770285666</v>
          </cell>
          <cell r="BX263">
            <v>4.7060000000055879</v>
          </cell>
          <cell r="BY263" t="str">
            <v>613-29-6</v>
          </cell>
          <cell r="BZ263" t="str">
            <v>CCCCN(CCCC)C1=CC=CC=C1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 t="str">
            <v>OECD</v>
          </cell>
          <cell r="CF263">
            <v>0</v>
          </cell>
          <cell r="CG263" t="str">
            <v>NA</v>
          </cell>
          <cell r="CH263" t="str">
            <v>NA</v>
          </cell>
          <cell r="CI263">
            <v>249.99528419999999</v>
          </cell>
          <cell r="CJ263" t="str">
            <v>Inf</v>
          </cell>
          <cell r="CK263">
            <v>25000</v>
          </cell>
          <cell r="CL263">
            <v>0</v>
          </cell>
          <cell r="CM263">
            <v>1217.4699727281582</v>
          </cell>
          <cell r="CN263">
            <v>1.3124817499469934</v>
          </cell>
          <cell r="CO263" t="str">
            <v>OECD</v>
          </cell>
          <cell r="CP263">
            <v>0</v>
          </cell>
          <cell r="CQ263">
            <v>4000</v>
          </cell>
          <cell r="CR263">
            <v>0</v>
          </cell>
          <cell r="CS263">
            <v>4000</v>
          </cell>
          <cell r="CT263">
            <v>29.24742899</v>
          </cell>
          <cell r="CU263">
            <v>1.4029132129999999</v>
          </cell>
          <cell r="CV263">
            <v>0</v>
          </cell>
          <cell r="CX263">
            <v>1</v>
          </cell>
          <cell r="CY263" t="str">
            <v>belong to training set</v>
          </cell>
          <cell r="CZ263" t="str">
            <v>Non sensitiser</v>
          </cell>
          <cell r="DA263">
            <v>3.8966660019999999</v>
          </cell>
          <cell r="DB263" t="str">
            <v>Pred</v>
          </cell>
          <cell r="DC263">
            <v>-1.619882711</v>
          </cell>
          <cell r="DD263" t="str">
            <v>Pred</v>
          </cell>
          <cell r="DE263">
            <v>2.755317883</v>
          </cell>
          <cell r="DF263">
            <v>19.600000000000001</v>
          </cell>
        </row>
        <row r="264">
          <cell r="A264" t="str">
            <v>1565-94-2</v>
          </cell>
          <cell r="B264" t="str">
            <v>GR-87-7280-1</v>
          </cell>
          <cell r="C264" t="str">
            <v>Bisphenol A glycerolate dimethacrylate</v>
          </cell>
          <cell r="D264" t="str">
            <v>1565-94-2</v>
          </cell>
          <cell r="E264">
            <v>512.59</v>
          </cell>
          <cell r="F264" t="str">
            <v>45</v>
          </cell>
          <cell r="G264">
            <v>1.0565576156047163</v>
          </cell>
          <cell r="H264" t="str">
            <v>Weak</v>
          </cell>
          <cell r="I264">
            <v>1</v>
          </cell>
          <cell r="J264" t="str">
            <v/>
          </cell>
          <cell r="K264" t="str">
            <v>45</v>
          </cell>
          <cell r="L264">
            <v>1.0565576156047163</v>
          </cell>
          <cell r="M264" t="str">
            <v>Ref 3</v>
          </cell>
          <cell r="N264">
            <v>1</v>
          </cell>
          <cell r="O264" t="str">
            <v>cp</v>
          </cell>
          <cell r="P264">
            <v>1</v>
          </cell>
          <cell r="Q264">
            <v>1</v>
          </cell>
          <cell r="R264" t="str">
            <v>cp</v>
          </cell>
          <cell r="S264">
            <v>1</v>
          </cell>
          <cell r="T264" t="str">
            <v>cp</v>
          </cell>
          <cell r="U264">
            <v>68</v>
          </cell>
          <cell r="V264">
            <v>9</v>
          </cell>
          <cell r="W264">
            <v>1422.5</v>
          </cell>
          <cell r="X264">
            <v>7.9127380776969781E-4</v>
          </cell>
          <cell r="Y264">
            <v>7.9127380776969781E-4</v>
          </cell>
          <cell r="Z264">
            <v>3.112996077</v>
          </cell>
          <cell r="AA264">
            <v>10.902031149999999</v>
          </cell>
          <cell r="AB264">
            <v>12.975038870000001</v>
          </cell>
          <cell r="AC264">
            <v>4000</v>
          </cell>
          <cell r="AD264">
            <v>22.804372010000002</v>
          </cell>
          <cell r="AE264" t="str">
            <v>ok</v>
          </cell>
          <cell r="AF264">
            <v>0</v>
          </cell>
          <cell r="AG264">
            <v>5.0916999999972177</v>
          </cell>
          <cell r="AH264"/>
          <cell r="AI264">
            <v>5.0371410694577987</v>
          </cell>
          <cell r="AJ264">
            <v>8.9336390185403012</v>
          </cell>
          <cell r="AK264"/>
          <cell r="AL264">
            <v>81.576672910102147</v>
          </cell>
          <cell r="AM264">
            <v>1.8128149535578253</v>
          </cell>
          <cell r="AN264">
            <v>10.902031149999999</v>
          </cell>
          <cell r="AO264">
            <v>1</v>
          </cell>
          <cell r="AP264" t="str">
            <v>cp</v>
          </cell>
          <cell r="AQ264" t="str">
            <v>2 of 2</v>
          </cell>
          <cell r="AR264">
            <v>12.975038870000001</v>
          </cell>
          <cell r="AS264" t="str">
            <v>2 of 2</v>
          </cell>
          <cell r="AT264">
            <v>4000</v>
          </cell>
          <cell r="AU264" t="str">
            <v>1 of 2</v>
          </cell>
          <cell r="AV264" t="str">
            <v>ok</v>
          </cell>
          <cell r="AW264">
            <v>22.804372010000002</v>
          </cell>
          <cell r="AX264">
            <v>1.0565576156047163</v>
          </cell>
          <cell r="AY264">
            <v>45</v>
          </cell>
          <cell r="AZ264">
            <v>1.0565576156047163</v>
          </cell>
          <cell r="BA264">
            <v>1</v>
          </cell>
          <cell r="BB264" t="str">
            <v>1B</v>
          </cell>
          <cell r="BC264">
            <v>7.9127380776969781E-4</v>
          </cell>
          <cell r="BE264">
            <v>7.9127380776969781E-4</v>
          </cell>
          <cell r="BF264">
            <v>-3.1016732097676925</v>
          </cell>
          <cell r="BG264">
            <v>-3.1016732097676925</v>
          </cell>
          <cell r="BH264">
            <v>1.037507418588191</v>
          </cell>
          <cell r="BI264">
            <v>1.1131086675610524</v>
          </cell>
          <cell r="BJ264">
            <v>3.6020599913279625</v>
          </cell>
          <cell r="BK264">
            <v>1.3580181170791745</v>
          </cell>
          <cell r="BL264">
            <v>2.0545087074481372</v>
          </cell>
          <cell r="BM264">
            <v>2.0545087074481372</v>
          </cell>
          <cell r="BN264">
            <v>2.5645525727397689</v>
          </cell>
          <cell r="BO264">
            <v>2.4889513237669076</v>
          </cell>
          <cell r="BP264">
            <v>0</v>
          </cell>
          <cell r="BQ264">
            <v>2.2440418742487855</v>
          </cell>
          <cell r="BR264">
            <v>2.0545087074481372</v>
          </cell>
          <cell r="BT264">
            <v>0</v>
          </cell>
          <cell r="BU264" t="e">
            <v>#NUM!</v>
          </cell>
          <cell r="BV264">
            <v>0</v>
          </cell>
          <cell r="BW264">
            <v>863.28296200092882</v>
          </cell>
          <cell r="BX264">
            <v>5.0916999999972177</v>
          </cell>
          <cell r="BY264" t="str">
            <v>1565-94-2</v>
          </cell>
          <cell r="BZ264" t="str">
            <v>C=C(C)C(=O)OCC(COC1=CC=C(C=C1)C(C)(C)C2=CC=C(C=C2)OCC(COC(C(=C)C)=O)O)O</v>
          </cell>
          <cell r="CA264">
            <v>1</v>
          </cell>
          <cell r="CB264">
            <v>35.6</v>
          </cell>
          <cell r="CC264" t="str">
            <v>NA</v>
          </cell>
          <cell r="CD264">
            <v>35.6</v>
          </cell>
          <cell r="CE264" t="str">
            <v>OECD</v>
          </cell>
          <cell r="CF264">
            <v>0</v>
          </cell>
          <cell r="CG264" t="str">
            <v>NA</v>
          </cell>
          <cell r="CH264" t="str">
            <v>NA</v>
          </cell>
          <cell r="CI264">
            <v>125.5</v>
          </cell>
          <cell r="CJ264" t="str">
            <v>Inf</v>
          </cell>
          <cell r="CK264">
            <v>25000</v>
          </cell>
          <cell r="CL264">
            <v>0</v>
          </cell>
          <cell r="CM264">
            <v>244.83505335648371</v>
          </cell>
          <cell r="CN264">
            <v>2.0090664122350406</v>
          </cell>
          <cell r="CO264" t="str">
            <v>OECD</v>
          </cell>
          <cell r="CP264">
            <v>1</v>
          </cell>
          <cell r="CQ264">
            <v>10.902031149999999</v>
          </cell>
          <cell r="CR264">
            <v>2.5645525727397716</v>
          </cell>
          <cell r="CS264">
            <v>4000</v>
          </cell>
          <cell r="CT264">
            <v>22.804372010000002</v>
          </cell>
          <cell r="CU264">
            <v>3.112996077</v>
          </cell>
          <cell r="CV264">
            <v>1</v>
          </cell>
          <cell r="CW264" t="str">
            <v>alpha,beta-Unsaturated ester or precursor</v>
          </cell>
          <cell r="CX264">
            <v>1</v>
          </cell>
          <cell r="CZ264" t="str">
            <v>Weak sensitiser</v>
          </cell>
          <cell r="DA264">
            <v>6.0702510800000002</v>
          </cell>
          <cell r="DB264" t="str">
            <v>Pred</v>
          </cell>
          <cell r="DC264">
            <v>-8.5721926530000001</v>
          </cell>
          <cell r="DD264" t="str">
            <v>Pred</v>
          </cell>
          <cell r="DE264">
            <v>1.316044606</v>
          </cell>
          <cell r="DF264">
            <v>45</v>
          </cell>
        </row>
        <row r="265">
          <cell r="A265" t="str">
            <v>1205-17-0</v>
          </cell>
          <cell r="B265" t="str">
            <v>GR-83-0541-0</v>
          </cell>
          <cell r="C265" t="str">
            <v>α-Methyl-1,3-benzodioxole-5-propionaldehyde</v>
          </cell>
          <cell r="D265" t="str">
            <v>1205-17-0</v>
          </cell>
          <cell r="E265">
            <v>192.21</v>
          </cell>
          <cell r="F265" t="str">
            <v>16.4</v>
          </cell>
          <cell r="G265">
            <v>1.0689321306638253</v>
          </cell>
          <cell r="H265" t="str">
            <v>Weak</v>
          </cell>
          <cell r="I265">
            <v>1</v>
          </cell>
          <cell r="J265" t="str">
            <v>very weak in human, NOEL 13800, LOEL 15'000</v>
          </cell>
          <cell r="K265" t="str">
            <v>16.4</v>
          </cell>
          <cell r="L265">
            <v>1.0689321306638253</v>
          </cell>
          <cell r="M265" t="str">
            <v>Ref 3</v>
          </cell>
          <cell r="N265">
            <v>0</v>
          </cell>
          <cell r="O265" t="str">
            <v>fn</v>
          </cell>
          <cell r="P265">
            <v>1</v>
          </cell>
          <cell r="Q265">
            <v>1</v>
          </cell>
          <cell r="R265" t="str">
            <v>cp</v>
          </cell>
          <cell r="S265">
            <v>1</v>
          </cell>
          <cell r="T265" t="str">
            <v>cp</v>
          </cell>
          <cell r="U265">
            <v>17</v>
          </cell>
          <cell r="V265">
            <v>16</v>
          </cell>
          <cell r="W265" t="str">
            <v>no Adduct</v>
          </cell>
          <cell r="X265">
            <v>1.2939554041075941E-4</v>
          </cell>
          <cell r="Y265">
            <v>1.2939554041075941E-4</v>
          </cell>
          <cell r="Z265">
            <v>9.8937538610000004</v>
          </cell>
          <cell r="AA265">
            <v>77.710286809999999</v>
          </cell>
          <cell r="AB265">
            <v>156.47346039999999</v>
          </cell>
          <cell r="AC265">
            <v>264.41257289999999</v>
          </cell>
          <cell r="AD265">
            <v>710.35923620000005</v>
          </cell>
          <cell r="AE265" t="str">
            <v>ok</v>
          </cell>
          <cell r="AF265">
            <v>8.6800000000000002E-2</v>
          </cell>
          <cell r="AG265">
            <v>1.4210000000020955</v>
          </cell>
          <cell r="AH265"/>
          <cell r="AI265">
            <v>14.274936379740831</v>
          </cell>
          <cell r="AJ265">
            <v>1.1488667664589445</v>
          </cell>
          <cell r="AK265"/>
          <cell r="AL265">
            <v>20.16154229862396</v>
          </cell>
          <cell r="AM265">
            <v>1.2293623352819489</v>
          </cell>
          <cell r="AN265">
            <v>77.710286809999999</v>
          </cell>
          <cell r="AO265">
            <v>1</v>
          </cell>
          <cell r="AP265" t="str">
            <v>cp</v>
          </cell>
          <cell r="AQ265" t="str">
            <v>3 of 3</v>
          </cell>
          <cell r="AR265">
            <v>156.47346039999999</v>
          </cell>
          <cell r="AS265" t="str">
            <v>3 of 3</v>
          </cell>
          <cell r="AT265">
            <v>264.41257289999999</v>
          </cell>
          <cell r="AU265" t="str">
            <v>3 of 3</v>
          </cell>
          <cell r="AV265" t="str">
            <v>ok</v>
          </cell>
          <cell r="AW265">
            <v>710.35923620000005</v>
          </cell>
          <cell r="AX265">
            <v>1.0689321306638253</v>
          </cell>
          <cell r="AY265">
            <v>16.399999999999999</v>
          </cell>
          <cell r="AZ265">
            <v>1.0689321306638253</v>
          </cell>
          <cell r="BA265">
            <v>1</v>
          </cell>
          <cell r="BB265" t="str">
            <v>1B</v>
          </cell>
          <cell r="BC265">
            <v>1.2939554041075941E-4</v>
          </cell>
          <cell r="BE265">
            <v>1.2939554041075941E-4</v>
          </cell>
          <cell r="BF265">
            <v>-3.8880806912745336</v>
          </cell>
          <cell r="BG265">
            <v>-3.8880806912745336</v>
          </cell>
          <cell r="BH265">
            <v>1.8904785118397294</v>
          </cell>
          <cell r="BI265">
            <v>2.1944406870630151</v>
          </cell>
          <cell r="BJ265">
            <v>2.4222821021421539</v>
          </cell>
          <cell r="BK265">
            <v>2.8514780315974773</v>
          </cell>
          <cell r="BL265">
            <v>1.268101225941296</v>
          </cell>
          <cell r="BM265">
            <v>1.268101225941296</v>
          </cell>
          <cell r="BN265">
            <v>1.7115814794882305</v>
          </cell>
          <cell r="BO265">
            <v>1.4076193042649447</v>
          </cell>
          <cell r="BP265">
            <v>1.179777889185806</v>
          </cell>
          <cell r="BQ265">
            <v>0.75058195973048258</v>
          </cell>
          <cell r="BR265">
            <v>0</v>
          </cell>
          <cell r="BT265">
            <v>8.6800000000000002E-2</v>
          </cell>
          <cell r="BU265">
            <v>-1.0614802748235082</v>
          </cell>
          <cell r="BV265">
            <v>0</v>
          </cell>
          <cell r="BW265">
            <v>568.59835165925324</v>
          </cell>
          <cell r="BX265">
            <v>1.4210000000020955</v>
          </cell>
          <cell r="BY265" t="str">
            <v>1205-17-0</v>
          </cell>
          <cell r="BZ265" t="str">
            <v>CC(Cc2ccc1OCOc1c2)C=O</v>
          </cell>
          <cell r="CA265">
            <v>1</v>
          </cell>
          <cell r="CB265">
            <v>44.85</v>
          </cell>
          <cell r="CC265">
            <v>3.74</v>
          </cell>
          <cell r="CD265">
            <v>24.295000000000002</v>
          </cell>
          <cell r="CE265" t="str">
            <v>OECD</v>
          </cell>
          <cell r="CF265">
            <v>1</v>
          </cell>
          <cell r="CG265">
            <v>93.05</v>
          </cell>
          <cell r="CH265">
            <v>121.93</v>
          </cell>
          <cell r="CI265">
            <v>154</v>
          </cell>
          <cell r="CJ265">
            <v>93.05</v>
          </cell>
          <cell r="CK265">
            <v>484.10592581031165</v>
          </cell>
          <cell r="CL265">
            <v>1.7129996099167748</v>
          </cell>
          <cell r="CM265">
            <v>801.20701316268662</v>
          </cell>
          <cell r="CN265">
            <v>1.4941952665470972</v>
          </cell>
          <cell r="CO265" t="str">
            <v>OECD</v>
          </cell>
          <cell r="CP265">
            <v>1</v>
          </cell>
          <cell r="CQ265">
            <v>77.709999999999994</v>
          </cell>
          <cell r="CR265">
            <v>1.7115830823677918</v>
          </cell>
          <cell r="CS265">
            <v>264.41000000000003</v>
          </cell>
          <cell r="CT265">
            <v>710.36</v>
          </cell>
          <cell r="CU265">
            <v>9.89</v>
          </cell>
          <cell r="CV265">
            <v>1</v>
          </cell>
          <cell r="CW265" t="str">
            <v>Aldehyde</v>
          </cell>
          <cell r="CX265">
            <v>1</v>
          </cell>
          <cell r="CZ265" t="str">
            <v>Weak sensitiser</v>
          </cell>
          <cell r="DA265">
            <v>1.8963746100000001</v>
          </cell>
          <cell r="DB265" t="str">
            <v>Pred</v>
          </cell>
          <cell r="DC265">
            <v>-3.142085362</v>
          </cell>
          <cell r="DD265" t="str">
            <v>Pred</v>
          </cell>
          <cell r="DE265">
            <v>0.79224086199999999</v>
          </cell>
          <cell r="DF265">
            <v>16.399999999999999</v>
          </cell>
        </row>
        <row r="266">
          <cell r="A266" t="str">
            <v>13144-88-2</v>
          </cell>
          <cell r="B266" t="str">
            <v>GR-82-2345-0</v>
          </cell>
          <cell r="C266" t="str">
            <v>2-Acetyl-1,3,3,4,4-pentamethylcyclopentene</v>
          </cell>
          <cell r="D266" t="str">
            <v>13144-88-2</v>
          </cell>
          <cell r="E266">
            <v>180.29</v>
          </cell>
          <cell r="F266" t="str">
            <v>14.4</v>
          </cell>
          <cell r="G266">
            <v>1.0976091466334743</v>
          </cell>
          <cell r="H266" t="str">
            <v>weak</v>
          </cell>
          <cell r="I266">
            <v>1</v>
          </cell>
          <cell r="J266" t="str">
            <v/>
          </cell>
          <cell r="K266" t="str">
            <v>14.4</v>
          </cell>
          <cell r="L266">
            <v>1.0976091466334743</v>
          </cell>
          <cell r="M266" t="str">
            <v>RIFM DB</v>
          </cell>
          <cell r="N266">
            <v>0</v>
          </cell>
          <cell r="O266" t="str">
            <v>fn</v>
          </cell>
          <cell r="P266">
            <v>0</v>
          </cell>
          <cell r="Q266">
            <v>0</v>
          </cell>
          <cell r="R266" t="str">
            <v>fn</v>
          </cell>
          <cell r="S266">
            <v>0</v>
          </cell>
          <cell r="T266" t="str">
            <v>fn</v>
          </cell>
          <cell r="U266">
            <v>1</v>
          </cell>
          <cell r="V266">
            <v>7.9638193399999997</v>
          </cell>
          <cell r="W266" t="str">
            <v>no Adduct</v>
          </cell>
          <cell r="X266">
            <v>6.9793998982649348E-6</v>
          </cell>
          <cell r="Y266">
            <v>6.9793998982649348E-6</v>
          </cell>
          <cell r="Z266">
            <v>1.2</v>
          </cell>
          <cell r="AA266">
            <v>4000</v>
          </cell>
          <cell r="AB266">
            <v>4000</v>
          </cell>
          <cell r="AC266">
            <v>4000</v>
          </cell>
          <cell r="AD266">
            <v>386.5</v>
          </cell>
          <cell r="AE266" t="str">
            <v>ok</v>
          </cell>
          <cell r="AF266">
            <v>17.865200000000002</v>
          </cell>
          <cell r="AG266">
            <v>2.638199999993958</v>
          </cell>
          <cell r="AH266"/>
          <cell r="AI266">
            <v>103.068284127558</v>
          </cell>
          <cell r="AJ266">
            <v>7.1575197310804173</v>
          </cell>
          <cell r="AK266"/>
          <cell r="AL266"/>
          <cell r="AM266"/>
          <cell r="AN266">
            <v>4000</v>
          </cell>
          <cell r="AO266">
            <v>0</v>
          </cell>
          <cell r="AP266" t="str">
            <v>fn</v>
          </cell>
          <cell r="AQ266" t="str">
            <v>0 of 2</v>
          </cell>
          <cell r="AR266">
            <v>4000</v>
          </cell>
          <cell r="AS266" t="str">
            <v>0 of 2</v>
          </cell>
          <cell r="AT266">
            <v>4000</v>
          </cell>
          <cell r="AU266" t="str">
            <v>0 of 2</v>
          </cell>
          <cell r="AV266" t="str">
            <v>ok</v>
          </cell>
          <cell r="AW266">
            <v>386.5</v>
          </cell>
          <cell r="AX266">
            <v>1.0976091466334743</v>
          </cell>
          <cell r="BA266">
            <v>1</v>
          </cell>
          <cell r="BB266" t="str">
            <v>1B</v>
          </cell>
          <cell r="BC266">
            <v>6.9793998982649348E-6</v>
          </cell>
          <cell r="BE266">
            <v>6.9793998982649348E-6</v>
          </cell>
          <cell r="BF266">
            <v>-5.1561819172158261</v>
          </cell>
          <cell r="BG266">
            <v>-5.1561819172158261</v>
          </cell>
          <cell r="BH266">
            <v>3.6020599913279625</v>
          </cell>
          <cell r="BI266">
            <v>3.6020599913279625</v>
          </cell>
          <cell r="BJ266">
            <v>3.6020599913279625</v>
          </cell>
          <cell r="BK266">
            <v>2.5871494982543437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1.0149104930736161</v>
          </cell>
          <cell r="BR266">
            <v>0</v>
          </cell>
          <cell r="BT266">
            <v>17.865200000000002</v>
          </cell>
          <cell r="BU266">
            <v>1.2520078824701795</v>
          </cell>
          <cell r="BV266">
            <v>0.25200788247017947</v>
          </cell>
          <cell r="BW266">
            <v>496.60134530253708</v>
          </cell>
          <cell r="BX266">
            <v>2.638199999993958</v>
          </cell>
          <cell r="BZ266" t="str">
            <v>CC1CC(C)(C)C(C)(C)C=1C(C)=O</v>
          </cell>
          <cell r="CA266"/>
          <cell r="CE266"/>
          <cell r="CF266"/>
          <cell r="CL266"/>
          <cell r="CN266"/>
          <cell r="CO266"/>
          <cell r="DF266"/>
        </row>
        <row r="267">
          <cell r="A267" t="str">
            <v>6485-40-1</v>
          </cell>
          <cell r="B267" t="str">
            <v>GR-03-0637-0</v>
          </cell>
          <cell r="C267" t="str">
            <v>L-Carvone</v>
          </cell>
          <cell r="D267" t="str">
            <v>6485-40-1</v>
          </cell>
          <cell r="E267">
            <v>150.22</v>
          </cell>
          <cell r="F267" t="str">
            <v>13 / 10.7</v>
          </cell>
          <cell r="G267">
            <v>1.1048457503380638</v>
          </cell>
          <cell r="H267" t="str">
            <v>Weak</v>
          </cell>
          <cell r="I267">
            <v>1</v>
          </cell>
          <cell r="J267" t="str">
            <v/>
          </cell>
          <cell r="K267">
            <v>11.8</v>
          </cell>
          <cell r="L267">
            <v>1.1048457503380638</v>
          </cell>
          <cell r="M267" t="str">
            <v>RIFM DB</v>
          </cell>
          <cell r="N267">
            <v>1</v>
          </cell>
          <cell r="O267" t="str">
            <v>cp</v>
          </cell>
          <cell r="P267">
            <v>1</v>
          </cell>
          <cell r="Q267">
            <v>1</v>
          </cell>
          <cell r="R267" t="str">
            <v>cp</v>
          </cell>
          <cell r="S267">
            <v>1</v>
          </cell>
          <cell r="T267" t="str">
            <v>cp</v>
          </cell>
          <cell r="U267">
            <v>7</v>
          </cell>
          <cell r="V267">
            <v>9</v>
          </cell>
          <cell r="W267">
            <v>1059.3</v>
          </cell>
          <cell r="X267">
            <v>5.0396314468635678E-5</v>
          </cell>
          <cell r="Y267">
            <v>5.0396314468635678E-5</v>
          </cell>
          <cell r="Z267">
            <v>54.000993280000003</v>
          </cell>
          <cell r="AA267">
            <v>96.616099640000002</v>
          </cell>
          <cell r="AB267">
            <v>146.43300600000001</v>
          </cell>
          <cell r="AC267">
            <v>258.70883759999998</v>
          </cell>
          <cell r="AD267">
            <v>1282.3505640000001</v>
          </cell>
          <cell r="AE267" t="str">
            <v>ok</v>
          </cell>
          <cell r="AF267">
            <v>18.2652</v>
          </cell>
          <cell r="AG267">
            <v>1.2600000000038563</v>
          </cell>
          <cell r="AH267"/>
          <cell r="AI267">
            <v>21.909816851327637</v>
          </cell>
          <cell r="AJ267">
            <v>1.8567641399430197</v>
          </cell>
          <cell r="AK267"/>
          <cell r="AL267">
            <v>11.763525610516661</v>
          </cell>
          <cell r="AM267">
            <v>1.0031006341713349</v>
          </cell>
          <cell r="AN267">
            <v>96.616099640000002</v>
          </cell>
          <cell r="AO267">
            <v>1</v>
          </cell>
          <cell r="AP267" t="str">
            <v>cp</v>
          </cell>
          <cell r="AQ267" t="str">
            <v>2 of 2</v>
          </cell>
          <cell r="AR267">
            <v>146.43300600000001</v>
          </cell>
          <cell r="AS267" t="str">
            <v>2 of 2</v>
          </cell>
          <cell r="AT267">
            <v>258.70883759999998</v>
          </cell>
          <cell r="AU267" t="str">
            <v>2 of 2</v>
          </cell>
          <cell r="AV267" t="str">
            <v>ok</v>
          </cell>
          <cell r="AW267">
            <v>1282.3505640000001</v>
          </cell>
          <cell r="AX267">
            <v>1.1048457503380638</v>
          </cell>
          <cell r="AY267">
            <v>13</v>
          </cell>
          <cell r="AZ267">
            <v>1.0627844053373523</v>
          </cell>
          <cell r="BA267">
            <v>1</v>
          </cell>
          <cell r="BB267" t="str">
            <v>1B</v>
          </cell>
          <cell r="BC267">
            <v>5.0396314468635678E-5</v>
          </cell>
          <cell r="BE267">
            <v>5.0396314468635678E-5</v>
          </cell>
          <cell r="BF267">
            <v>-4.2976012227699494</v>
          </cell>
          <cell r="BG267">
            <v>-4.2976012227699494</v>
          </cell>
          <cell r="BH267">
            <v>1.9850495011797271</v>
          </cell>
          <cell r="BI267">
            <v>2.1656389777337801</v>
          </cell>
          <cell r="BJ267">
            <v>2.4128112646475701</v>
          </cell>
          <cell r="BK267">
            <v>3.1080067671472085</v>
          </cell>
          <cell r="BL267">
            <v>0.85858069444588025</v>
          </cell>
          <cell r="BM267">
            <v>0.85858069444588025</v>
          </cell>
          <cell r="BN267">
            <v>1.6170104901482327</v>
          </cell>
          <cell r="BO267">
            <v>1.4364210135941797</v>
          </cell>
          <cell r="BP267">
            <v>1.1892487266803897</v>
          </cell>
          <cell r="BQ267">
            <v>0.49405322418075137</v>
          </cell>
          <cell r="BR267">
            <v>0.85858069444588025</v>
          </cell>
          <cell r="BT267">
            <v>18.2652</v>
          </cell>
          <cell r="BU267">
            <v>1.261624432004866</v>
          </cell>
          <cell r="BV267">
            <v>0.26162443200486596</v>
          </cell>
          <cell r="BW267">
            <v>497.40075705479831</v>
          </cell>
          <cell r="BX267">
            <v>1.2600000000038563</v>
          </cell>
          <cell r="BY267" t="str">
            <v>6485-40-1</v>
          </cell>
          <cell r="BZ267" t="str">
            <v>CC(=C)[C@@H]1CC=C(C)C(=O)C1</v>
          </cell>
          <cell r="CA267">
            <v>1</v>
          </cell>
          <cell r="CB267">
            <v>25.1</v>
          </cell>
          <cell r="CC267">
            <v>0.6</v>
          </cell>
          <cell r="CD267">
            <v>12.85</v>
          </cell>
          <cell r="CE267" t="str">
            <v>OECD</v>
          </cell>
          <cell r="CF267">
            <v>1</v>
          </cell>
          <cell r="CG267">
            <v>95</v>
          </cell>
          <cell r="CH267">
            <v>114</v>
          </cell>
          <cell r="CI267">
            <v>245</v>
          </cell>
          <cell r="CJ267">
            <v>95</v>
          </cell>
          <cell r="CK267">
            <v>632.40580481959796</v>
          </cell>
          <cell r="CL267">
            <v>1.5969441610273787</v>
          </cell>
          <cell r="CM267">
            <v>1630.9412861137</v>
          </cell>
          <cell r="CN267">
            <v>1.1855016819516941</v>
          </cell>
          <cell r="CO267" t="str">
            <v>OECD</v>
          </cell>
          <cell r="CP267">
            <v>1</v>
          </cell>
          <cell r="CQ267">
            <v>96.001000000000005</v>
          </cell>
          <cell r="CR267">
            <v>1.6197842344111026</v>
          </cell>
          <cell r="CS267">
            <v>258.709</v>
          </cell>
          <cell r="CT267">
            <v>1282.3510000000001</v>
          </cell>
          <cell r="CU267">
            <v>54</v>
          </cell>
          <cell r="CV267">
            <v>1</v>
          </cell>
          <cell r="CW267" t="str">
            <v>alpha,beta-Unsaturated ketone or precursor, Tertiary allylic hydroperoxide precursor</v>
          </cell>
          <cell r="CX267">
            <v>1</v>
          </cell>
          <cell r="CY267" t="str">
            <v>belong to training set</v>
          </cell>
          <cell r="CZ267" t="str">
            <v>Strong sensitiser</v>
          </cell>
          <cell r="DA267">
            <v>2.36</v>
          </cell>
          <cell r="DB267" t="str">
            <v>Exp</v>
          </cell>
          <cell r="DC267">
            <v>-0.98760150800000002</v>
          </cell>
          <cell r="DD267" t="str">
            <v>Exp</v>
          </cell>
          <cell r="DE267">
            <v>1.01683079</v>
          </cell>
          <cell r="DF267">
            <v>13</v>
          </cell>
        </row>
        <row r="268">
          <cell r="A268" t="str">
            <v/>
          </cell>
          <cell r="B268"/>
          <cell r="C268" t="str">
            <v>1-methyl-2-methylene-4-(prop-1-en-2-yl)-7-oxabicyclo[4.1.0]heptane</v>
          </cell>
          <cell r="D268" t="str">
            <v/>
          </cell>
          <cell r="E268">
            <v>164.24</v>
          </cell>
          <cell r="F268" t="str">
            <v>10.3</v>
          </cell>
          <cell r="G268">
            <v>1.2026417116573633</v>
          </cell>
          <cell r="H268" t="str">
            <v>weak</v>
          </cell>
          <cell r="I268">
            <v>1</v>
          </cell>
          <cell r="J268" t="str">
            <v/>
          </cell>
          <cell r="K268">
            <v>10.3</v>
          </cell>
          <cell r="L268">
            <v>1.2026417116573633</v>
          </cell>
          <cell r="M268" t="str">
            <v>Ref 34</v>
          </cell>
          <cell r="N268">
            <v>1</v>
          </cell>
          <cell r="O268" t="str">
            <v>cp</v>
          </cell>
          <cell r="P268">
            <v>1</v>
          </cell>
          <cell r="Q268">
            <v>1</v>
          </cell>
          <cell r="R268" t="str">
            <v>cp</v>
          </cell>
          <cell r="S268">
            <v>1</v>
          </cell>
          <cell r="T268" t="str">
            <v>cp</v>
          </cell>
          <cell r="U268">
            <v>1</v>
          </cell>
          <cell r="V268">
            <v>4</v>
          </cell>
          <cell r="W268">
            <v>1073.3</v>
          </cell>
          <cell r="X268">
            <v>6.9793998982649348E-6</v>
          </cell>
          <cell r="Y268">
            <v>6.9793998982649348E-6</v>
          </cell>
          <cell r="Z268">
            <v>2.9</v>
          </cell>
          <cell r="AA268">
            <v>100.2</v>
          </cell>
          <cell r="AB268">
            <v>232.3</v>
          </cell>
          <cell r="AC268">
            <v>4000</v>
          </cell>
          <cell r="AD268">
            <v>720</v>
          </cell>
          <cell r="AE268" t="str">
            <v>ok</v>
          </cell>
          <cell r="AF268">
            <v>111.99079999999999</v>
          </cell>
          <cell r="AG268">
            <v>1.8703999999979715</v>
          </cell>
          <cell r="AH268"/>
          <cell r="AI268">
            <v>63.119400075228107</v>
          </cell>
          <cell r="AJ268">
            <v>6.1280970946823397</v>
          </cell>
          <cell r="AK268"/>
          <cell r="AL268">
            <v>9.4595357980898935</v>
          </cell>
          <cell r="AM268">
            <v>1.0888483557596786</v>
          </cell>
          <cell r="AN268">
            <v>4.508190258</v>
          </cell>
          <cell r="AO268">
            <v>1</v>
          </cell>
          <cell r="AP268" t="str">
            <v>cp</v>
          </cell>
          <cell r="AQ268" t="str">
            <v>2 of 2</v>
          </cell>
          <cell r="AR268">
            <v>8.6523563269999997</v>
          </cell>
          <cell r="AS268" t="str">
            <v>2 of 2</v>
          </cell>
          <cell r="AT268">
            <v>17.853103919999999</v>
          </cell>
          <cell r="AU268" t="str">
            <v>2 of 2</v>
          </cell>
          <cell r="AV268" t="str">
            <v>ok</v>
          </cell>
          <cell r="AW268">
            <v>56.733222509999997</v>
          </cell>
          <cell r="AX268">
            <v>1.2026417116573633</v>
          </cell>
          <cell r="BA268">
            <v>1</v>
          </cell>
          <cell r="BB268" t="str">
            <v>1B</v>
          </cell>
          <cell r="BC268">
            <v>2.7166826426584345E-3</v>
          </cell>
          <cell r="BD268">
            <v>2.1543872891789922E-3</v>
          </cell>
          <cell r="BE268">
            <v>2.7166826426584345E-3</v>
          </cell>
          <cell r="BF268">
            <v>-2.5659610920172318</v>
          </cell>
          <cell r="BG268">
            <v>-2.5659610920172318</v>
          </cell>
          <cell r="BH268">
            <v>0.65400223617973652</v>
          </cell>
          <cell r="BI268">
            <v>0.93713439653488606</v>
          </cell>
          <cell r="BJ268">
            <v>1.2517137329490122</v>
          </cell>
          <cell r="BK268">
            <v>1.7538374526738689</v>
          </cell>
          <cell r="BL268">
            <v>2.5902208251985979</v>
          </cell>
          <cell r="BM268">
            <v>2.5902208251985979</v>
          </cell>
          <cell r="BN268">
            <v>2.9480577551482234</v>
          </cell>
          <cell r="BO268">
            <v>2.6649255947930737</v>
          </cell>
          <cell r="BP268">
            <v>2.3503462583789476</v>
          </cell>
          <cell r="BQ268">
            <v>1.8482225386540909</v>
          </cell>
          <cell r="BR268">
            <v>2.5902208251985979</v>
          </cell>
          <cell r="BT268">
            <v>1.6798999999999999</v>
          </cell>
          <cell r="BU268">
            <v>0.22528343009444338</v>
          </cell>
          <cell r="BV268">
            <v>0</v>
          </cell>
          <cell r="BW268">
            <v>536.10014831833541</v>
          </cell>
          <cell r="BX268">
            <v>3.3060999999906926</v>
          </cell>
          <cell r="BZ268" t="str">
            <v>C=C(C1CC(C2(C)OC2C1)=C)C</v>
          </cell>
          <cell r="CA268"/>
          <cell r="CE268"/>
          <cell r="CF268"/>
          <cell r="CL268"/>
          <cell r="CN268"/>
          <cell r="CO268"/>
          <cell r="DF268"/>
        </row>
        <row r="269">
          <cell r="A269" t="str">
            <v>110-16-7</v>
          </cell>
          <cell r="B269" t="str">
            <v>GR-60-7384-0</v>
          </cell>
          <cell r="C269" t="str">
            <v>Maleic acid</v>
          </cell>
          <cell r="D269" t="str">
            <v>110-16-7</v>
          </cell>
          <cell r="E269">
            <v>116.07</v>
          </cell>
          <cell r="F269" t="str">
            <v>7</v>
          </cell>
          <cell r="G269">
            <v>1.2196219444266505</v>
          </cell>
          <cell r="H269" t="str">
            <v>moderate</v>
          </cell>
          <cell r="I269">
            <v>1</v>
          </cell>
          <cell r="J269" t="str">
            <v>considered false positive in LLNA</v>
          </cell>
          <cell r="K269" t="str">
            <v>7</v>
          </cell>
          <cell r="L269">
            <v>1.2196219444266505</v>
          </cell>
          <cell r="M269" t="str">
            <v>Ref 10</v>
          </cell>
          <cell r="N269">
            <v>1</v>
          </cell>
          <cell r="O269" t="str">
            <v>cp</v>
          </cell>
          <cell r="P269">
            <v>0</v>
          </cell>
          <cell r="Q269">
            <v>0</v>
          </cell>
          <cell r="R269" t="str">
            <v>fn</v>
          </cell>
          <cell r="S269">
            <v>1</v>
          </cell>
          <cell r="T269" t="str">
            <v>cp</v>
          </cell>
          <cell r="U269">
            <v>52.923513360000001</v>
          </cell>
          <cell r="V269">
            <v>5.0318830569999999</v>
          </cell>
          <cell r="W269">
            <v>1025.4000000000001</v>
          </cell>
          <cell r="X269">
            <v>5.2319203590224289E-4</v>
          </cell>
          <cell r="Y269">
            <v>5.2319203590224289E-4</v>
          </cell>
          <cell r="Z269">
            <v>1.5785426659999999</v>
          </cell>
          <cell r="AA269">
            <v>4000</v>
          </cell>
          <cell r="AB269">
            <v>4000</v>
          </cell>
          <cell r="AC269">
            <v>4000</v>
          </cell>
          <cell r="AD269">
            <v>4000</v>
          </cell>
          <cell r="AE269" t="str">
            <v>ok</v>
          </cell>
          <cell r="AF269">
            <v>5.0000000000000001E-4</v>
          </cell>
          <cell r="AG269">
            <v>-0.36000000000103682</v>
          </cell>
          <cell r="AH269"/>
          <cell r="AI269">
            <v>20.441475690509328</v>
          </cell>
          <cell r="AJ269">
            <v>2.9202108129299043</v>
          </cell>
          <cell r="AK269"/>
          <cell r="AL269">
            <v>37.198033776913</v>
          </cell>
          <cell r="AM269">
            <v>5.3140048252732877</v>
          </cell>
          <cell r="AN269">
            <v>4000</v>
          </cell>
          <cell r="AO269">
            <v>0</v>
          </cell>
          <cell r="AP269" t="str">
            <v>fn</v>
          </cell>
          <cell r="AQ269" t="str">
            <v>0 of 3</v>
          </cell>
          <cell r="AR269">
            <v>4000</v>
          </cell>
          <cell r="AS269" t="str">
            <v>0 of 3</v>
          </cell>
          <cell r="AT269">
            <v>4000</v>
          </cell>
          <cell r="AU269" t="str">
            <v>0 of 3</v>
          </cell>
          <cell r="AV269" t="str">
            <v>ok</v>
          </cell>
          <cell r="AW269">
            <v>4000</v>
          </cell>
          <cell r="AX269">
            <v>1.2196219444266505</v>
          </cell>
          <cell r="BA269">
            <v>1</v>
          </cell>
          <cell r="BB269" t="str">
            <v>1B</v>
          </cell>
          <cell r="BC269">
            <v>5.2319203590224289E-4</v>
          </cell>
          <cell r="BE269">
            <v>5.2319203590224289E-4</v>
          </cell>
          <cell r="BF269">
            <v>-3.2813388755210102</v>
          </cell>
          <cell r="BG269">
            <v>-3.2813388755210102</v>
          </cell>
          <cell r="BH269">
            <v>3.6020599913279625</v>
          </cell>
          <cell r="BI269">
            <v>3.6020599913279625</v>
          </cell>
          <cell r="BJ269">
            <v>3.6020599913279625</v>
          </cell>
          <cell r="BK269">
            <v>3.6020599913279625</v>
          </cell>
          <cell r="BL269">
            <v>1.8748430416948194</v>
          </cell>
          <cell r="BM269">
            <v>1.8748430416948194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1.8748430416948194</v>
          </cell>
          <cell r="BT269">
            <v>5.0000000000000001E-4</v>
          </cell>
          <cell r="BU269">
            <v>-3.3010299956639813</v>
          </cell>
          <cell r="BV269">
            <v>0</v>
          </cell>
          <cell r="BW269">
            <v>558.41945457924157</v>
          </cell>
          <cell r="BX269">
            <v>-0.36000000000103682</v>
          </cell>
          <cell r="BZ269" t="str">
            <v>O=C(O)/C=C\C(O)=O</v>
          </cell>
          <cell r="CA269"/>
          <cell r="CE269"/>
          <cell r="CF269"/>
          <cell r="CL269"/>
          <cell r="CN269"/>
          <cell r="CO269"/>
          <cell r="DF269"/>
        </row>
        <row r="270">
          <cell r="A270" t="str">
            <v>32388-55-9</v>
          </cell>
          <cell r="B270" t="str">
            <v>GR-62-0069-0</v>
          </cell>
          <cell r="C270" t="str">
            <v>Acetyl cedrene</v>
          </cell>
          <cell r="D270" t="str">
            <v>32388-55-9</v>
          </cell>
          <cell r="E270">
            <v>246.39</v>
          </cell>
          <cell r="F270" t="str">
            <v>13.93</v>
          </cell>
          <cell r="G270">
            <v>1.2476719611230129</v>
          </cell>
          <cell r="H270" t="str">
            <v>Weak</v>
          </cell>
          <cell r="I270">
            <v>1</v>
          </cell>
          <cell r="J270" t="str">
            <v/>
          </cell>
          <cell r="K270" t="str">
            <v>13.93</v>
          </cell>
          <cell r="L270">
            <v>1.2476719611230129</v>
          </cell>
          <cell r="M270" t="str">
            <v>RIFM DB</v>
          </cell>
          <cell r="N270">
            <v>0</v>
          </cell>
          <cell r="O270" t="str">
            <v>fn</v>
          </cell>
          <cell r="P270">
            <v>0</v>
          </cell>
          <cell r="Q270">
            <v>0</v>
          </cell>
          <cell r="R270" t="str">
            <v>fn</v>
          </cell>
          <cell r="S270">
            <v>0</v>
          </cell>
          <cell r="T270" t="str">
            <v>fn</v>
          </cell>
          <cell r="U270">
            <v>1</v>
          </cell>
          <cell r="V270">
            <v>28</v>
          </cell>
          <cell r="W270" t="str">
            <v>no Adduct</v>
          </cell>
          <cell r="X270">
            <v>6.9793998982649348E-6</v>
          </cell>
          <cell r="Y270">
            <v>6.9793998982649348E-6</v>
          </cell>
          <cell r="Z270">
            <v>1.1974376799999999</v>
          </cell>
          <cell r="AA270">
            <v>4000</v>
          </cell>
          <cell r="AB270">
            <v>4000</v>
          </cell>
          <cell r="AC270">
            <v>4000</v>
          </cell>
          <cell r="AD270">
            <v>24.066965540000002</v>
          </cell>
          <cell r="AE270" t="str">
            <v>ok</v>
          </cell>
          <cell r="AF270">
            <v>5.7099999999999998E-2</v>
          </cell>
          <cell r="AG270">
            <v>3.4659999999930733</v>
          </cell>
          <cell r="AH270"/>
          <cell r="AI270">
            <v>63.359634235170283</v>
          </cell>
          <cell r="AJ270">
            <v>4.5484303112110744</v>
          </cell>
          <cell r="AK270"/>
          <cell r="AL270"/>
          <cell r="AM270"/>
          <cell r="AN270">
            <v>4000</v>
          </cell>
          <cell r="AO270">
            <v>0</v>
          </cell>
          <cell r="AP270" t="str">
            <v>fn</v>
          </cell>
          <cell r="AQ270" t="str">
            <v>0 of 2</v>
          </cell>
          <cell r="AR270">
            <v>4000</v>
          </cell>
          <cell r="AS270" t="str">
            <v>0 of 2</v>
          </cell>
          <cell r="AT270">
            <v>4000</v>
          </cell>
          <cell r="AU270" t="str">
            <v>0 of 2</v>
          </cell>
          <cell r="AV270" t="str">
            <v>ok</v>
          </cell>
          <cell r="AW270">
            <v>24.066965540000002</v>
          </cell>
          <cell r="AX270">
            <v>1.2476719611230129</v>
          </cell>
          <cell r="BA270">
            <v>1</v>
          </cell>
          <cell r="BB270" t="str">
            <v>1B</v>
          </cell>
          <cell r="BC270">
            <v>6.9793998982649348E-6</v>
          </cell>
          <cell r="BE270">
            <v>6.9793998982649348E-6</v>
          </cell>
          <cell r="BF270">
            <v>-5.1561819172158261</v>
          </cell>
          <cell r="BG270">
            <v>-5.1561819172158261</v>
          </cell>
          <cell r="BH270">
            <v>3.6020599913279625</v>
          </cell>
          <cell r="BI270">
            <v>3.6020599913279625</v>
          </cell>
          <cell r="BJ270">
            <v>3.6020599913279625</v>
          </cell>
          <cell r="BK270">
            <v>1.3814213361283771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2.2206386551995827</v>
          </cell>
          <cell r="BR270">
            <v>0</v>
          </cell>
          <cell r="BT270">
            <v>5.7099999999999998E-2</v>
          </cell>
          <cell r="BU270">
            <v>-1.2433638917541521</v>
          </cell>
          <cell r="BV270">
            <v>0</v>
          </cell>
          <cell r="BW270">
            <v>580.10602531488985</v>
          </cell>
          <cell r="BX270">
            <v>3.4659999999930733</v>
          </cell>
          <cell r="BZ270" t="str">
            <v>CC1CCC2C11CC(C(C)=C(C(C)=O)C1)C2(C)C</v>
          </cell>
          <cell r="CA270"/>
          <cell r="CE270"/>
          <cell r="CF270"/>
          <cell r="CL270"/>
          <cell r="CN270"/>
          <cell r="CO270"/>
          <cell r="DF270"/>
        </row>
        <row r="271">
          <cell r="A271" t="str">
            <v>89-25-8</v>
          </cell>
          <cell r="B271" t="str">
            <v>GR-82-4655-0</v>
          </cell>
          <cell r="C271" t="str">
            <v>5-Methyl-2-phenyl-2,4-dihydro-pyrazol-3-one</v>
          </cell>
          <cell r="D271" t="str">
            <v>89-25-8</v>
          </cell>
          <cell r="E271">
            <v>174.2</v>
          </cell>
          <cell r="F271">
            <v>8.5</v>
          </cell>
          <cell r="G271">
            <v>1.3116292249573516</v>
          </cell>
          <cell r="H271" t="str">
            <v>moderate</v>
          </cell>
          <cell r="I271">
            <v>1</v>
          </cell>
          <cell r="J271" t="str">
            <v/>
          </cell>
          <cell r="K271">
            <v>8.5</v>
          </cell>
          <cell r="L271">
            <v>1.3116292249573516</v>
          </cell>
          <cell r="M271" t="str">
            <v>Ref 3</v>
          </cell>
          <cell r="N271">
            <v>0</v>
          </cell>
          <cell r="O271" t="str">
            <v>fn</v>
          </cell>
          <cell r="P271">
            <v>0</v>
          </cell>
          <cell r="Q271">
            <v>0</v>
          </cell>
          <cell r="R271" t="str">
            <v>fn</v>
          </cell>
          <cell r="S271">
            <v>0</v>
          </cell>
          <cell r="T271" t="str">
            <v>fn</v>
          </cell>
          <cell r="U271">
            <v>1</v>
          </cell>
          <cell r="V271">
            <v>10</v>
          </cell>
          <cell r="W271" t="str">
            <v>no Adduct</v>
          </cell>
          <cell r="X271">
            <v>6.9793998982649348E-6</v>
          </cell>
          <cell r="Y271">
            <v>6.9793998982649348E-6</v>
          </cell>
          <cell r="Z271">
            <v>1.1995861130000001</v>
          </cell>
          <cell r="AA271">
            <v>4000</v>
          </cell>
          <cell r="AB271">
            <v>4000</v>
          </cell>
          <cell r="AC271">
            <v>4000</v>
          </cell>
          <cell r="AD271">
            <v>4000</v>
          </cell>
          <cell r="AE271" t="str">
            <v>ok</v>
          </cell>
          <cell r="AF271">
            <v>2.7000000000000001E-3</v>
          </cell>
          <cell r="AG271">
            <v>1.1573999999964144</v>
          </cell>
          <cell r="AH271"/>
          <cell r="AI271">
            <v>158.73333856814449</v>
          </cell>
          <cell r="AJ271">
            <v>18.674510419781697</v>
          </cell>
          <cell r="AK271"/>
          <cell r="AL271"/>
          <cell r="AM271"/>
          <cell r="AN271">
            <v>4000</v>
          </cell>
          <cell r="AO271">
            <v>0</v>
          </cell>
          <cell r="AP271" t="str">
            <v>fn</v>
          </cell>
          <cell r="AQ271" t="str">
            <v>0 of 2</v>
          </cell>
          <cell r="AR271">
            <v>4000</v>
          </cell>
          <cell r="AS271" t="str">
            <v>0 of 2</v>
          </cell>
          <cell r="AT271">
            <v>4000</v>
          </cell>
          <cell r="AU271" t="str">
            <v>0 of 2</v>
          </cell>
          <cell r="AV271" t="str">
            <v>ok</v>
          </cell>
          <cell r="AW271">
            <v>4000</v>
          </cell>
          <cell r="AX271">
            <v>1.3116292249573516</v>
          </cell>
          <cell r="BA271">
            <v>1</v>
          </cell>
          <cell r="BB271" t="str">
            <v>1B</v>
          </cell>
          <cell r="BC271">
            <v>6.9793998982649348E-6</v>
          </cell>
          <cell r="BE271">
            <v>6.9793998982649348E-6</v>
          </cell>
          <cell r="BF271">
            <v>-5.1561819172158261</v>
          </cell>
          <cell r="BG271">
            <v>-5.1561819172158261</v>
          </cell>
          <cell r="BH271">
            <v>3.6020599913279625</v>
          </cell>
          <cell r="BI271">
            <v>3.6020599913279625</v>
          </cell>
          <cell r="BJ271">
            <v>3.6020599913279625</v>
          </cell>
          <cell r="BK271">
            <v>3.6020599913279625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T271">
            <v>2.7000000000000001E-3</v>
          </cell>
          <cell r="BU271">
            <v>-2.5686362358410126</v>
          </cell>
          <cell r="BV271">
            <v>0</v>
          </cell>
          <cell r="BW271">
            <v>603.97848473209888</v>
          </cell>
          <cell r="BX271">
            <v>1.1573999999964144</v>
          </cell>
          <cell r="BZ271" t="str">
            <v>CC1CC(=O)N(c2ccccc2)N=1</v>
          </cell>
          <cell r="CA271"/>
          <cell r="CE271"/>
          <cell r="CF271">
            <v>0</v>
          </cell>
          <cell r="CG271">
            <v>5000</v>
          </cell>
          <cell r="CH271">
            <v>5000</v>
          </cell>
          <cell r="CI271">
            <v>417</v>
          </cell>
          <cell r="CJ271">
            <v>5000</v>
          </cell>
          <cell r="CK271">
            <v>25000</v>
          </cell>
          <cell r="CL271">
            <v>0</v>
          </cell>
          <cell r="CM271">
            <v>2393.8002296211253</v>
          </cell>
          <cell r="CN271">
            <v>1.0188521043699246</v>
          </cell>
          <cell r="CO271" t="str">
            <v>Presented at 2013 SOT</v>
          </cell>
          <cell r="DF271"/>
        </row>
        <row r="272">
          <cell r="A272" t="str">
            <v>1335-66-6</v>
          </cell>
          <cell r="B272" t="str">
            <v>GR-02-1869-0</v>
          </cell>
          <cell r="C272" t="str">
            <v>Isocyclocitral</v>
          </cell>
          <cell r="D272" t="str">
            <v>1335-66-6</v>
          </cell>
          <cell r="E272">
            <v>152.22999999999999</v>
          </cell>
          <cell r="F272" t="str">
            <v>7.4</v>
          </cell>
          <cell r="G272">
            <v>1.3132685276482237</v>
          </cell>
          <cell r="H272" t="str">
            <v>moderate</v>
          </cell>
          <cell r="I272">
            <v>1</v>
          </cell>
          <cell r="J272" t="str">
            <v/>
          </cell>
          <cell r="K272" t="str">
            <v>7.4</v>
          </cell>
          <cell r="L272">
            <v>1.3132685276482237</v>
          </cell>
          <cell r="M272" t="str">
            <v>Ref 38</v>
          </cell>
          <cell r="N272">
            <v>0</v>
          </cell>
          <cell r="O272" t="str">
            <v>fn</v>
          </cell>
          <cell r="P272">
            <v>0</v>
          </cell>
          <cell r="Q272">
            <v>0</v>
          </cell>
          <cell r="R272" t="str">
            <v>fn</v>
          </cell>
          <cell r="S272">
            <v>0</v>
          </cell>
          <cell r="T272" t="str">
            <v>fn</v>
          </cell>
          <cell r="U272">
            <v>18.592751830000001</v>
          </cell>
          <cell r="V272">
            <v>5.8214362880000001</v>
          </cell>
          <cell r="W272" t="str">
            <v>no adduct</v>
          </cell>
          <cell r="X272">
            <v>1.4285130075435544E-4</v>
          </cell>
          <cell r="Y272">
            <v>1.4285130075435544E-4</v>
          </cell>
          <cell r="Z272">
            <v>1.340822288</v>
          </cell>
          <cell r="AA272">
            <v>4000</v>
          </cell>
          <cell r="AB272">
            <v>4000</v>
          </cell>
          <cell r="AC272">
            <v>4000</v>
          </cell>
          <cell r="AD272">
            <v>4000</v>
          </cell>
          <cell r="AE272" t="str">
            <v>ok</v>
          </cell>
          <cell r="AF272">
            <v>25.064599999999999</v>
          </cell>
          <cell r="AG272">
            <v>1.4100000000016735</v>
          </cell>
          <cell r="AH272"/>
          <cell r="AI272">
            <v>52.477319751457792</v>
          </cell>
          <cell r="AJ272">
            <v>7.0915296961429455</v>
          </cell>
          <cell r="AK272"/>
          <cell r="AL272">
            <v>127.48123066820727</v>
          </cell>
          <cell r="AM272">
            <v>17.227193333541535</v>
          </cell>
          <cell r="AN272">
            <v>4000</v>
          </cell>
          <cell r="AO272">
            <v>0</v>
          </cell>
          <cell r="AP272" t="str">
            <v>fn</v>
          </cell>
          <cell r="AQ272" t="str">
            <v>0 of 3</v>
          </cell>
          <cell r="AR272">
            <v>4000</v>
          </cell>
          <cell r="AS272" t="str">
            <v>0 of 3</v>
          </cell>
          <cell r="AT272">
            <v>4000</v>
          </cell>
          <cell r="AU272" t="str">
            <v>0 of 3</v>
          </cell>
          <cell r="AV272" t="str">
            <v>ok</v>
          </cell>
          <cell r="AW272">
            <v>4000</v>
          </cell>
          <cell r="AX272">
            <v>1.3132685276482237</v>
          </cell>
          <cell r="BA272">
            <v>1</v>
          </cell>
          <cell r="BB272" t="str">
            <v>1B</v>
          </cell>
          <cell r="BC272">
            <v>1.4285130075435544E-4</v>
          </cell>
          <cell r="BE272">
            <v>1.4285130075435544E-4</v>
          </cell>
          <cell r="BF272">
            <v>-3.8451158007284421</v>
          </cell>
          <cell r="BG272">
            <v>-3.8451158007284421</v>
          </cell>
          <cell r="BH272">
            <v>3.6020599913279625</v>
          </cell>
          <cell r="BI272">
            <v>3.6020599913279625</v>
          </cell>
          <cell r="BJ272">
            <v>3.6020599913279625</v>
          </cell>
          <cell r="BK272">
            <v>3.6020599913279625</v>
          </cell>
          <cell r="BL272">
            <v>1.3110661164873876</v>
          </cell>
          <cell r="BM272">
            <v>1.3110661164873876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T272">
            <v>25.064599999999999</v>
          </cell>
          <cell r="BU272">
            <v>1.3990607782018587</v>
          </cell>
          <cell r="BV272">
            <v>0.3990607782018587</v>
          </cell>
          <cell r="BW272">
            <v>487.55690257530659</v>
          </cell>
          <cell r="BX272">
            <v>1.4100000000016735</v>
          </cell>
          <cell r="BZ272" t="str">
            <v>CC1CC(C)=CC(C)C1C=O</v>
          </cell>
          <cell r="CA272">
            <v>1</v>
          </cell>
          <cell r="CB272">
            <v>15.92</v>
          </cell>
          <cell r="CC272">
            <v>42.36</v>
          </cell>
          <cell r="CD272">
            <v>29.14</v>
          </cell>
          <cell r="CE272" t="str">
            <v>Jaworska et al., 2015</v>
          </cell>
          <cell r="CF272">
            <v>1</v>
          </cell>
          <cell r="CG272">
            <v>5000.0000000000036</v>
          </cell>
          <cell r="CH272">
            <v>120.74000000000002</v>
          </cell>
          <cell r="CI272">
            <v>143.50000000000003</v>
          </cell>
          <cell r="CJ272">
            <v>120.74000000000002</v>
          </cell>
          <cell r="CK272">
            <v>793.14195625041077</v>
          </cell>
          <cell r="CL272">
            <v>1.498589084533783</v>
          </cell>
          <cell r="CM272">
            <v>942.65256519739887</v>
          </cell>
          <cell r="CN272">
            <v>1.4235883549812263</v>
          </cell>
          <cell r="CO272" t="str">
            <v>Jaworska et al., 2015</v>
          </cell>
          <cell r="DF272"/>
        </row>
        <row r="273">
          <cell r="A273" t="str">
            <v>105-13-5</v>
          </cell>
          <cell r="B273" t="str">
            <v>GR-82-4821-0</v>
          </cell>
          <cell r="C273" t="str">
            <v>Anisyl alcohol</v>
          </cell>
          <cell r="D273" t="str">
            <v>105-13-5</v>
          </cell>
          <cell r="E273">
            <v>138.16</v>
          </cell>
          <cell r="F273" t="str">
            <v>5.9</v>
          </cell>
          <cell r="G273">
            <v>1.3695303129172582</v>
          </cell>
          <cell r="H273" t="str">
            <v>Moderate</v>
          </cell>
          <cell r="I273">
            <v>1</v>
          </cell>
          <cell r="J273" t="str">
            <v>non sensitizing in HMT at 3448</v>
          </cell>
          <cell r="K273" t="str">
            <v>5.9</v>
          </cell>
          <cell r="L273">
            <v>1.3695303129172582</v>
          </cell>
          <cell r="M273" t="str">
            <v>RIFM DB</v>
          </cell>
          <cell r="N273">
            <v>0</v>
          </cell>
          <cell r="O273" t="str">
            <v>fn</v>
          </cell>
          <cell r="P273">
            <v>0</v>
          </cell>
          <cell r="Q273">
            <v>0</v>
          </cell>
          <cell r="R273" t="str">
            <v>fn</v>
          </cell>
          <cell r="S273">
            <v>0</v>
          </cell>
          <cell r="T273" t="str">
            <v>fn</v>
          </cell>
          <cell r="U273">
            <v>1</v>
          </cell>
          <cell r="V273">
            <v>17</v>
          </cell>
          <cell r="W273" t="str">
            <v>no Adduct</v>
          </cell>
          <cell r="X273">
            <v>6.9793998982649348E-6</v>
          </cell>
          <cell r="Y273">
            <v>6.9793998982649348E-6</v>
          </cell>
          <cell r="Z273">
            <v>1.313098361</v>
          </cell>
          <cell r="AA273">
            <v>4000</v>
          </cell>
          <cell r="AB273">
            <v>4000</v>
          </cell>
          <cell r="AC273">
            <v>4000</v>
          </cell>
          <cell r="AD273">
            <v>4000</v>
          </cell>
          <cell r="AE273" t="str">
            <v>ok</v>
          </cell>
          <cell r="AF273">
            <v>0.24129999999999999</v>
          </cell>
          <cell r="AG273">
            <v>1.1000000238418579</v>
          </cell>
          <cell r="AH273"/>
          <cell r="AI273">
            <v>125.89321502052148</v>
          </cell>
          <cell r="AJ273">
            <v>21.337833054325678</v>
          </cell>
          <cell r="AK273"/>
          <cell r="AL273">
            <v>5.9996005306954894</v>
          </cell>
          <cell r="AM273">
            <v>1.0168814458805915</v>
          </cell>
          <cell r="AN273">
            <v>4000</v>
          </cell>
          <cell r="AO273">
            <v>0</v>
          </cell>
          <cell r="AP273" t="str">
            <v>fn</v>
          </cell>
          <cell r="AQ273" t="str">
            <v>0 of 2</v>
          </cell>
          <cell r="AR273">
            <v>4000</v>
          </cell>
          <cell r="AS273" t="str">
            <v>0 of 2</v>
          </cell>
          <cell r="AT273">
            <v>4000</v>
          </cell>
          <cell r="AU273" t="str">
            <v>0 of 2</v>
          </cell>
          <cell r="AV273" t="str">
            <v>ok</v>
          </cell>
          <cell r="AW273">
            <v>4000</v>
          </cell>
          <cell r="AX273">
            <v>1.3695303129172582</v>
          </cell>
          <cell r="AY273">
            <v>7.1</v>
          </cell>
          <cell r="AZ273">
            <v>1.289123975840327</v>
          </cell>
          <cell r="BA273">
            <v>1</v>
          </cell>
          <cell r="BB273" t="str">
            <v>1B</v>
          </cell>
          <cell r="BC273">
            <v>6.9793998982649348E-6</v>
          </cell>
          <cell r="BE273">
            <v>6.9793998982649348E-6</v>
          </cell>
          <cell r="BF273">
            <v>-5.1561819172158261</v>
          </cell>
          <cell r="BG273">
            <v>-5.1561819172158261</v>
          </cell>
          <cell r="BH273">
            <v>3.6020599913279625</v>
          </cell>
          <cell r="BI273">
            <v>3.6020599913279625</v>
          </cell>
          <cell r="BJ273">
            <v>3.6020599913279625</v>
          </cell>
          <cell r="BK273">
            <v>3.6020599913279625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T273">
            <v>0.24129999999999999</v>
          </cell>
          <cell r="BU273">
            <v>-0.61744267809121423</v>
          </cell>
          <cell r="BV273">
            <v>0</v>
          </cell>
          <cell r="BW273">
            <v>517.00917888991535</v>
          </cell>
          <cell r="BX273">
            <v>1.1000000238418579</v>
          </cell>
          <cell r="BY273" t="str">
            <v>105-13-5</v>
          </cell>
          <cell r="BZ273" t="str">
            <v>COc1ccccc1CO</v>
          </cell>
          <cell r="CA273">
            <v>0</v>
          </cell>
          <cell r="CB273">
            <v>1</v>
          </cell>
          <cell r="CC273" t="str">
            <v>NA</v>
          </cell>
          <cell r="CD273">
            <v>0</v>
          </cell>
          <cell r="CE273" t="str">
            <v>OECD</v>
          </cell>
          <cell r="CF273">
            <v>1</v>
          </cell>
          <cell r="CG273">
            <v>822.2</v>
          </cell>
          <cell r="CH273" t="str">
            <v>NA</v>
          </cell>
          <cell r="CI273">
            <v>1000</v>
          </cell>
          <cell r="CJ273">
            <v>822.2</v>
          </cell>
          <cell r="CK273">
            <v>5951.0712217718592</v>
          </cell>
          <cell r="CL273">
            <v>0.62334486078710905</v>
          </cell>
          <cell r="CM273">
            <v>7237.9849449913145</v>
          </cell>
          <cell r="CN273">
            <v>0.53832233323143974</v>
          </cell>
          <cell r="CO273" t="str">
            <v>OECD</v>
          </cell>
          <cell r="CP273">
            <v>0</v>
          </cell>
          <cell r="CQ273">
            <v>4000</v>
          </cell>
          <cell r="CR273">
            <v>0</v>
          </cell>
          <cell r="CS273">
            <v>4000</v>
          </cell>
          <cell r="CT273">
            <v>4000</v>
          </cell>
          <cell r="CU273">
            <v>1.23</v>
          </cell>
          <cell r="CV273">
            <v>0</v>
          </cell>
          <cell r="CX273">
            <v>0</v>
          </cell>
          <cell r="CY273" t="str">
            <v>belong to training set</v>
          </cell>
          <cell r="CZ273" t="str">
            <v>Non sensitiser</v>
          </cell>
          <cell r="DA273">
            <v>1.1000000000000001</v>
          </cell>
          <cell r="DB273" t="str">
            <v>Exp</v>
          </cell>
          <cell r="DC273">
            <v>-1.7528537769999999</v>
          </cell>
          <cell r="DD273" t="str">
            <v>Pred</v>
          </cell>
          <cell r="DE273">
            <v>0.72479133399999995</v>
          </cell>
          <cell r="DF273">
            <v>7.1</v>
          </cell>
        </row>
        <row r="274">
          <cell r="A274" t="str">
            <v>533-75-5</v>
          </cell>
          <cell r="B274" t="str">
            <v>GR-64-00616-0</v>
          </cell>
          <cell r="C274" t="str">
            <v>Tropolone</v>
          </cell>
          <cell r="D274" t="str">
            <v>533-75-5</v>
          </cell>
          <cell r="E274">
            <v>122.12</v>
          </cell>
          <cell r="F274" t="str">
            <v>4.3</v>
          </cell>
          <cell r="G274">
            <v>1.4533183400470377</v>
          </cell>
          <cell r="H274" t="str">
            <v>Moderate</v>
          </cell>
          <cell r="I274">
            <v>1</v>
          </cell>
          <cell r="J274" t="str">
            <v/>
          </cell>
          <cell r="K274" t="str">
            <v>4.3</v>
          </cell>
          <cell r="L274">
            <v>1.4533183400470377</v>
          </cell>
          <cell r="M274" t="str">
            <v>Ref 3</v>
          </cell>
          <cell r="N274">
            <v>0</v>
          </cell>
          <cell r="O274" t="str">
            <v>fn</v>
          </cell>
          <cell r="P274">
            <v>1</v>
          </cell>
          <cell r="Q274">
            <v>1</v>
          </cell>
          <cell r="R274" t="str">
            <v>cp</v>
          </cell>
          <cell r="S274">
            <v>1</v>
          </cell>
          <cell r="T274" t="str">
            <v>cp</v>
          </cell>
          <cell r="U274">
            <v>23</v>
          </cell>
          <cell r="V274">
            <v>33</v>
          </cell>
          <cell r="W274" t="str">
            <v>no Adduct</v>
          </cell>
          <cell r="X274">
            <v>1.8150330842667188E-4</v>
          </cell>
          <cell r="Y274">
            <v>1.8150330842667188E-4</v>
          </cell>
          <cell r="Z274">
            <v>2.5928537380000001</v>
          </cell>
          <cell r="AA274">
            <v>62.510337300000003</v>
          </cell>
          <cell r="AB274">
            <v>90.807153130000003</v>
          </cell>
          <cell r="AC274">
            <v>4000</v>
          </cell>
          <cell r="AD274">
            <v>1057.824515</v>
          </cell>
          <cell r="AE274" t="str">
            <v>ok</v>
          </cell>
          <cell r="AF274">
            <v>7.6499999999999999E-2</v>
          </cell>
          <cell r="AG274">
            <v>0.52999997138977051</v>
          </cell>
          <cell r="AH274"/>
          <cell r="AI274">
            <v>8.3407520355044511</v>
          </cell>
          <cell r="AJ274">
            <v>1.9397097756987094</v>
          </cell>
          <cell r="AK274"/>
          <cell r="AL274"/>
          <cell r="AM274"/>
          <cell r="AN274">
            <v>62.510337300000003</v>
          </cell>
          <cell r="AO274">
            <v>1</v>
          </cell>
          <cell r="AP274" t="str">
            <v>cp</v>
          </cell>
          <cell r="AQ274" t="str">
            <v>3 of 3</v>
          </cell>
          <cell r="AR274">
            <v>90.807153130000003</v>
          </cell>
          <cell r="AS274" t="str">
            <v>3 of 3</v>
          </cell>
          <cell r="AT274">
            <v>4000</v>
          </cell>
          <cell r="AU274" t="str">
            <v>0 of 3</v>
          </cell>
          <cell r="AV274" t="str">
            <v>ok</v>
          </cell>
          <cell r="AW274">
            <v>1057.824515</v>
          </cell>
          <cell r="AX274">
            <v>1.4533183400470377</v>
          </cell>
          <cell r="AY274">
            <v>4.3</v>
          </cell>
          <cell r="AZ274">
            <v>1.4533183400470377</v>
          </cell>
          <cell r="BA274">
            <v>1</v>
          </cell>
          <cell r="BB274" t="str">
            <v>1B</v>
          </cell>
          <cell r="BC274">
            <v>1.8150330842667188E-4</v>
          </cell>
          <cell r="BE274">
            <v>1.8150330842667188E-4</v>
          </cell>
          <cell r="BF274">
            <v>-3.7411154542733116</v>
          </cell>
          <cell r="BG274">
            <v>-3.7411154542733116</v>
          </cell>
          <cell r="BH274">
            <v>1.7959518423219927</v>
          </cell>
          <cell r="BI274">
            <v>1.9581200604431972</v>
          </cell>
          <cell r="BJ274">
            <v>3.6020599913279625</v>
          </cell>
          <cell r="BK274">
            <v>3.024413627540079</v>
          </cell>
          <cell r="BL274">
            <v>1.415066462942518</v>
          </cell>
          <cell r="BM274">
            <v>1.415066462942518</v>
          </cell>
          <cell r="BN274">
            <v>1.8061081490059672</v>
          </cell>
          <cell r="BO274">
            <v>1.6439399308847626</v>
          </cell>
          <cell r="BP274">
            <v>0</v>
          </cell>
          <cell r="BQ274">
            <v>0.57764636378788081</v>
          </cell>
          <cell r="BR274">
            <v>0</v>
          </cell>
          <cell r="BT274">
            <v>7.6499999999999999E-2</v>
          </cell>
          <cell r="BU274">
            <v>-1.1163385648463824</v>
          </cell>
          <cell r="BV274">
            <v>0</v>
          </cell>
          <cell r="BW274">
            <v>541.05822837445885</v>
          </cell>
          <cell r="BX274">
            <v>0.52999997138977051</v>
          </cell>
          <cell r="BY274" t="str">
            <v>533-75-5</v>
          </cell>
          <cell r="BZ274" t="str">
            <v>C1=CC=C(C(C=C1)=O)O</v>
          </cell>
          <cell r="CA274">
            <v>0</v>
          </cell>
          <cell r="CB274">
            <v>0</v>
          </cell>
          <cell r="CC274">
            <v>1.1000000000000001</v>
          </cell>
          <cell r="CD274">
            <v>0.55000000000000004</v>
          </cell>
          <cell r="CE274" t="str">
            <v>OECD</v>
          </cell>
          <cell r="CF274">
            <v>1</v>
          </cell>
          <cell r="CG274">
            <v>27.299853689999999</v>
          </cell>
          <cell r="CH274">
            <v>29.999839219999998</v>
          </cell>
          <cell r="CI274">
            <v>86.999533749999998</v>
          </cell>
          <cell r="CJ274">
            <v>27.299853689999999</v>
          </cell>
          <cell r="CK274">
            <v>223.54940787749754</v>
          </cell>
          <cell r="CL274">
            <v>2.0485664847962175</v>
          </cell>
          <cell r="CM274">
            <v>712.41020103177198</v>
          </cell>
          <cell r="CN274">
            <v>1.5452098791552706</v>
          </cell>
          <cell r="CO274" t="str">
            <v>OECD</v>
          </cell>
          <cell r="CP274">
            <v>1</v>
          </cell>
          <cell r="CQ274">
            <v>62.510337300000003</v>
          </cell>
          <cell r="CR274">
            <v>1.8061081490059698</v>
          </cell>
          <cell r="CS274">
            <v>4000</v>
          </cell>
          <cell r="CT274">
            <v>1057.824515</v>
          </cell>
          <cell r="CU274">
            <v>2.5928537380000001</v>
          </cell>
          <cell r="CV274">
            <v>1</v>
          </cell>
          <cell r="CW274" t="str">
            <v>alpha,beta-Unsaturated ketone or precursor</v>
          </cell>
          <cell r="CX274">
            <v>1</v>
          </cell>
          <cell r="CY274" t="str">
            <v>belong to training set</v>
          </cell>
          <cell r="CZ274" t="str">
            <v>Weak sensitiser</v>
          </cell>
          <cell r="DA274">
            <v>0.53</v>
          </cell>
          <cell r="DB274" t="str">
            <v>Exp</v>
          </cell>
          <cell r="DC274">
            <v>-0.52536203299999995</v>
          </cell>
          <cell r="DD274" t="str">
            <v>Pred</v>
          </cell>
          <cell r="DE274">
            <v>0.35912551199999998</v>
          </cell>
          <cell r="DF274">
            <v>4.3</v>
          </cell>
        </row>
        <row r="275">
          <cell r="A275" t="str">
            <v>103-63-9</v>
          </cell>
          <cell r="B275" t="str">
            <v>GR-61-1190-0</v>
          </cell>
          <cell r="C275" t="str">
            <v>(2-Bromoethyl)-benzene</v>
          </cell>
          <cell r="D275" t="str">
            <v>103-63-9</v>
          </cell>
          <cell r="E275">
            <v>185.06</v>
          </cell>
          <cell r="F275" t="str">
            <v>6.2</v>
          </cell>
          <cell r="G275">
            <v>1.4749208683331907</v>
          </cell>
          <cell r="H275" t="str">
            <v>Moderate</v>
          </cell>
          <cell r="I275">
            <v>1</v>
          </cell>
          <cell r="J275" t="str">
            <v/>
          </cell>
          <cell r="K275" t="str">
            <v>6.2</v>
          </cell>
          <cell r="L275">
            <v>1.4749208683331907</v>
          </cell>
          <cell r="M275" t="str">
            <v>Ref 3</v>
          </cell>
          <cell r="N275">
            <v>1</v>
          </cell>
          <cell r="O275" t="str">
            <v>cp</v>
          </cell>
          <cell r="P275">
            <v>1</v>
          </cell>
          <cell r="Q275">
            <v>1</v>
          </cell>
          <cell r="R275" t="str">
            <v>cp</v>
          </cell>
          <cell r="S275">
            <v>1</v>
          </cell>
          <cell r="T275" t="str">
            <v>cp</v>
          </cell>
          <cell r="U275">
            <v>26</v>
          </cell>
          <cell r="V275">
            <v>9</v>
          </cell>
          <cell r="W275">
            <v>1013.4</v>
          </cell>
          <cell r="X275">
            <v>2.0910075887772334E-4</v>
          </cell>
          <cell r="Y275">
            <v>2.0910075887772334E-4</v>
          </cell>
          <cell r="Z275">
            <v>2.421721733</v>
          </cell>
          <cell r="AA275">
            <v>187.3671544</v>
          </cell>
          <cell r="AB275">
            <v>326.7703358</v>
          </cell>
          <cell r="AC275">
            <v>4000</v>
          </cell>
          <cell r="AD275">
            <v>614.95899629999997</v>
          </cell>
          <cell r="AE275" t="str">
            <v>ok</v>
          </cell>
          <cell r="AF275">
            <v>19.7317</v>
          </cell>
          <cell r="AG275">
            <v>3.0899999141693115</v>
          </cell>
          <cell r="AH275"/>
          <cell r="AI275">
            <v>15.634489355323353</v>
          </cell>
          <cell r="AJ275">
            <v>2.5216918315037664</v>
          </cell>
          <cell r="AK275"/>
          <cell r="AL275">
            <v>8.2117461130142555</v>
          </cell>
          <cell r="AM275">
            <v>1.3244751795184282</v>
          </cell>
          <cell r="AN275">
            <v>187.3671544</v>
          </cell>
          <cell r="AO275">
            <v>1</v>
          </cell>
          <cell r="AP275" t="str">
            <v>cp</v>
          </cell>
          <cell r="AQ275" t="str">
            <v>3 of 3</v>
          </cell>
          <cell r="AR275">
            <v>326.7703358</v>
          </cell>
          <cell r="AS275" t="str">
            <v>2 of 3</v>
          </cell>
          <cell r="AT275">
            <v>4000</v>
          </cell>
          <cell r="AU275" t="str">
            <v>0 of 3</v>
          </cell>
          <cell r="AV275" t="str">
            <v>ok</v>
          </cell>
          <cell r="AW275">
            <v>614.95899629999997</v>
          </cell>
          <cell r="AX275">
            <v>1.4749208683331907</v>
          </cell>
          <cell r="BA275">
            <v>1</v>
          </cell>
          <cell r="BB275" t="str">
            <v>1B</v>
          </cell>
          <cell r="BC275">
            <v>2.0910075887772334E-4</v>
          </cell>
          <cell r="BE275">
            <v>2.0910075887772334E-4</v>
          </cell>
          <cell r="BF275">
            <v>-3.6796443910187238</v>
          </cell>
          <cell r="BG275">
            <v>-3.6796443910187238</v>
          </cell>
          <cell r="BH275">
            <v>2.2726934610818303</v>
          </cell>
          <cell r="BI275">
            <v>2.5142426244114442</v>
          </cell>
          <cell r="BJ275">
            <v>3.6020599913279625</v>
          </cell>
          <cell r="BK275">
            <v>2.7888461592318121</v>
          </cell>
          <cell r="BL275">
            <v>1.4765375261971059</v>
          </cell>
          <cell r="BM275">
            <v>1.4765375261971059</v>
          </cell>
          <cell r="BN275">
            <v>1.3293665302461295</v>
          </cell>
          <cell r="BO275">
            <v>1.0878173669165156</v>
          </cell>
          <cell r="BP275">
            <v>0</v>
          </cell>
          <cell r="BQ275">
            <v>0.81321383209614773</v>
          </cell>
          <cell r="BR275">
            <v>1.4765375261971059</v>
          </cell>
          <cell r="BT275">
            <v>19.7317</v>
          </cell>
          <cell r="BU275">
            <v>1.2951645038438733</v>
          </cell>
          <cell r="BV275">
            <v>0.29516450384387327</v>
          </cell>
          <cell r="BW275">
            <v>488.48559821210802</v>
          </cell>
          <cell r="BX275">
            <v>3.0899999141693115</v>
          </cell>
          <cell r="BZ275" t="str">
            <v>BrCCc1ccccc1</v>
          </cell>
          <cell r="CA275"/>
          <cell r="CE275"/>
          <cell r="CF275"/>
          <cell r="CL275"/>
          <cell r="CN275"/>
          <cell r="CO275"/>
          <cell r="DF275"/>
        </row>
        <row r="276">
          <cell r="A276" t="str">
            <v>2136-71-2</v>
          </cell>
          <cell r="B276" t="str">
            <v>GR-87-5265-1</v>
          </cell>
          <cell r="C276" t="str">
            <v>2-(Hexadecycloxy) ethanol</v>
          </cell>
          <cell r="D276" t="str">
            <v>2136-71-2</v>
          </cell>
          <cell r="E276">
            <v>286.49</v>
          </cell>
          <cell r="F276" t="str">
            <v>8.8</v>
          </cell>
          <cell r="G276">
            <v>1.5126267952680259</v>
          </cell>
          <cell r="H276" t="str">
            <v>moderate</v>
          </cell>
          <cell r="I276">
            <v>1</v>
          </cell>
          <cell r="J276" t="str">
            <v>considered false positive surfactant in LLNA</v>
          </cell>
          <cell r="K276" t="str">
            <v>8.8</v>
          </cell>
          <cell r="L276">
            <v>1.5126267952680259</v>
          </cell>
          <cell r="M276" t="str">
            <v>Ref 3</v>
          </cell>
          <cell r="N276">
            <v>0</v>
          </cell>
          <cell r="O276" t="str">
            <v>fn</v>
          </cell>
          <cell r="P276">
            <v>0</v>
          </cell>
          <cell r="Q276">
            <v>0</v>
          </cell>
          <cell r="R276" t="str">
            <v>fn</v>
          </cell>
          <cell r="S276">
            <v>0</v>
          </cell>
          <cell r="T276" t="str">
            <v>fn</v>
          </cell>
          <cell r="U276">
            <v>1</v>
          </cell>
          <cell r="V276">
            <v>6</v>
          </cell>
          <cell r="W276" t="str">
            <v>no Adduct</v>
          </cell>
          <cell r="X276">
            <v>6.9793998982649348E-6</v>
          </cell>
          <cell r="Y276">
            <v>6.9793998982649348E-6</v>
          </cell>
          <cell r="Z276">
            <v>1.3</v>
          </cell>
          <cell r="AA276">
            <v>4000</v>
          </cell>
          <cell r="AB276">
            <v>4000</v>
          </cell>
          <cell r="AC276">
            <v>4000</v>
          </cell>
          <cell r="AD276">
            <v>4000</v>
          </cell>
          <cell r="AE276" t="str">
            <v>ok</v>
          </cell>
          <cell r="AF276">
            <v>0</v>
          </cell>
          <cell r="AG276">
            <v>6.3990000000048894</v>
          </cell>
          <cell r="AH276"/>
          <cell r="AI276">
            <v>261.053468234143</v>
          </cell>
          <cell r="AJ276">
            <v>29.665166844788988</v>
          </cell>
          <cell r="AK276"/>
          <cell r="AL276"/>
          <cell r="AM276"/>
          <cell r="AN276">
            <v>4000</v>
          </cell>
          <cell r="AO276">
            <v>0</v>
          </cell>
          <cell r="AP276" t="str">
            <v>fn</v>
          </cell>
          <cell r="AQ276" t="str">
            <v>0 of 2</v>
          </cell>
          <cell r="AR276">
            <v>4000</v>
          </cell>
          <cell r="AS276" t="str">
            <v>0 of 2</v>
          </cell>
          <cell r="AT276">
            <v>4000</v>
          </cell>
          <cell r="AU276" t="str">
            <v>0 of 2</v>
          </cell>
          <cell r="AV276" t="str">
            <v>ok</v>
          </cell>
          <cell r="AW276">
            <v>4000</v>
          </cell>
          <cell r="AX276">
            <v>1.5126267952680259</v>
          </cell>
          <cell r="BA276">
            <v>1</v>
          </cell>
          <cell r="BB276" t="str">
            <v>1B</v>
          </cell>
          <cell r="BC276">
            <v>6.9793998982649348E-6</v>
          </cell>
          <cell r="BE276">
            <v>6.9793998982649348E-6</v>
          </cell>
          <cell r="BF276">
            <v>-5.1561819172158261</v>
          </cell>
          <cell r="BG276">
            <v>-5.1561819172158261</v>
          </cell>
          <cell r="BH276">
            <v>3.6020599913279625</v>
          </cell>
          <cell r="BI276">
            <v>3.6020599913279625</v>
          </cell>
          <cell r="BJ276">
            <v>3.6020599913279625</v>
          </cell>
          <cell r="BK276">
            <v>3.6020599913279625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T276">
            <v>0</v>
          </cell>
          <cell r="BU276" t="e">
            <v>#NUM!</v>
          </cell>
          <cell r="BV276">
            <v>0</v>
          </cell>
          <cell r="BW276">
            <v>639.88821399956942</v>
          </cell>
          <cell r="BX276">
            <v>6.3990000000048894</v>
          </cell>
          <cell r="BZ276" t="str">
            <v>CCCCCCCCCCCCCCCCOCCO</v>
          </cell>
          <cell r="CA276"/>
          <cell r="CE276"/>
          <cell r="CF276"/>
          <cell r="CL276"/>
          <cell r="CN276"/>
          <cell r="CO276"/>
          <cell r="DF276"/>
        </row>
        <row r="277">
          <cell r="A277" t="str">
            <v>22418-66-2</v>
          </cell>
          <cell r="B277" t="str">
            <v>GR-83-7971-0</v>
          </cell>
          <cell r="C277" t="str">
            <v>3,7-Dimethyl-2-methyleneoct-6-enal</v>
          </cell>
          <cell r="D277" t="str">
            <v>22418-66-2</v>
          </cell>
          <cell r="E277">
            <v>166.26</v>
          </cell>
          <cell r="F277" t="str">
            <v>4.5</v>
          </cell>
          <cell r="G277">
            <v>1.5675752623905317</v>
          </cell>
          <cell r="H277" t="str">
            <v>moderate</v>
          </cell>
          <cell r="I277">
            <v>1</v>
          </cell>
          <cell r="J277" t="str">
            <v/>
          </cell>
          <cell r="K277" t="str">
            <v>4.5</v>
          </cell>
          <cell r="L277">
            <v>1.5675752623905317</v>
          </cell>
          <cell r="M277" t="str">
            <v>RIFM DB</v>
          </cell>
          <cell r="N277">
            <v>1</v>
          </cell>
          <cell r="O277" t="str">
            <v>cp</v>
          </cell>
          <cell r="P277">
            <v>1</v>
          </cell>
          <cell r="Q277">
            <v>1</v>
          </cell>
          <cell r="R277" t="str">
            <v>cp</v>
          </cell>
          <cell r="S277">
            <v>1</v>
          </cell>
          <cell r="T277" t="str">
            <v>cp</v>
          </cell>
          <cell r="U277">
            <v>98</v>
          </cell>
          <cell r="V277">
            <v>1.8742363630000001</v>
          </cell>
          <cell r="W277">
            <v>1075.4000000000001</v>
          </cell>
          <cell r="X277">
            <v>2.7166826426584345E-3</v>
          </cell>
          <cell r="Y277">
            <v>2.7166826426584345E-3</v>
          </cell>
          <cell r="Z277">
            <v>15.7</v>
          </cell>
          <cell r="AA277">
            <v>5.0999999999999996</v>
          </cell>
          <cell r="AB277">
            <v>7.3</v>
          </cell>
          <cell r="AC277">
            <v>8.5</v>
          </cell>
          <cell r="AD277">
            <v>21.9</v>
          </cell>
          <cell r="AE277" t="str">
            <v>ok</v>
          </cell>
          <cell r="AF277">
            <v>21.064900000000002</v>
          </cell>
          <cell r="AG277">
            <v>2.7343000000000757</v>
          </cell>
          <cell r="AH277"/>
          <cell r="AI277">
            <v>0.96899294645099421</v>
          </cell>
          <cell r="AJ277">
            <v>4.6439966528978074</v>
          </cell>
          <cell r="AK277"/>
          <cell r="AL277">
            <v>1.9952350194642798</v>
          </cell>
          <cell r="AM277">
            <v>2.2553734051882519</v>
          </cell>
          <cell r="AN277">
            <v>5.0999999999999996</v>
          </cell>
          <cell r="AO277">
            <v>1</v>
          </cell>
          <cell r="AP277" t="str">
            <v>cp</v>
          </cell>
          <cell r="AQ277" t="str">
            <v>2 of 2</v>
          </cell>
          <cell r="AR277">
            <v>7.3</v>
          </cell>
          <cell r="AS277" t="str">
            <v>2 of 2</v>
          </cell>
          <cell r="AT277">
            <v>8.5</v>
          </cell>
          <cell r="AU277" t="str">
            <v>2 of 2</v>
          </cell>
          <cell r="AV277" t="str">
            <v>ok</v>
          </cell>
          <cell r="AW277">
            <v>21.9</v>
          </cell>
          <cell r="AX277">
            <v>1.5675752623905317</v>
          </cell>
          <cell r="BA277">
            <v>1</v>
          </cell>
          <cell r="BB277" t="str">
            <v>1B</v>
          </cell>
          <cell r="BC277">
            <v>2.7166826426584345E-3</v>
          </cell>
          <cell r="BD277">
            <v>1.8244742634815796E-3</v>
          </cell>
          <cell r="BE277">
            <v>2.7166826426584345E-3</v>
          </cell>
          <cell r="BF277">
            <v>-2.5659610920172318</v>
          </cell>
          <cell r="BG277">
            <v>-2.5659610920172318</v>
          </cell>
          <cell r="BH277">
            <v>0.70757017609793638</v>
          </cell>
          <cell r="BI277">
            <v>0.86332286012045589</v>
          </cell>
          <cell r="BJ277">
            <v>0.92941892571429274</v>
          </cell>
          <cell r="BK277">
            <v>1.3404441148401183</v>
          </cell>
          <cell r="BL277">
            <v>2.5902208251985979</v>
          </cell>
          <cell r="BM277">
            <v>2.5902208251985979</v>
          </cell>
          <cell r="BN277">
            <v>2.8944898152300236</v>
          </cell>
          <cell r="BO277">
            <v>2.7387371312075039</v>
          </cell>
          <cell r="BP277">
            <v>2.672641065613667</v>
          </cell>
          <cell r="BQ277">
            <v>2.2616158764878413</v>
          </cell>
          <cell r="BR277">
            <v>2.5902208251985979</v>
          </cell>
          <cell r="BS277" t="str">
            <v>updated kinetics</v>
          </cell>
          <cell r="BT277">
            <v>21.064900000000002</v>
          </cell>
          <cell r="BU277">
            <v>1.3235594017704253</v>
          </cell>
          <cell r="BV277">
            <v>0.3235594017704253</v>
          </cell>
          <cell r="BW277">
            <v>490.88875818904489</v>
          </cell>
          <cell r="BX277">
            <v>2.7343000000000757</v>
          </cell>
          <cell r="BZ277" t="str">
            <v>CC(CCC=C(C)C)C(=C)C=O</v>
          </cell>
          <cell r="CA277"/>
          <cell r="CE277"/>
          <cell r="CF277"/>
          <cell r="CL277"/>
          <cell r="CN277"/>
          <cell r="CO277"/>
          <cell r="DF277"/>
        </row>
        <row r="278">
          <cell r="A278" t="str">
            <v/>
          </cell>
          <cell r="B278"/>
          <cell r="C278" t="str">
            <v xml:space="preserve"> 4-Ethenyl-1-cyclohexene-1-carboxaldehyde</v>
          </cell>
          <cell r="D278" t="str">
            <v/>
          </cell>
          <cell r="E278">
            <v>136.19</v>
          </cell>
          <cell r="F278">
            <v>3.4</v>
          </cell>
          <cell r="G278">
            <v>1.6026663028380395</v>
          </cell>
          <cell r="H278" t="str">
            <v>Moderate</v>
          </cell>
          <cell r="I278">
            <v>1</v>
          </cell>
          <cell r="J278"/>
          <cell r="K278" t="str">
            <v>3.1</v>
          </cell>
          <cell r="L278">
            <v>1.7924142848772504</v>
          </cell>
          <cell r="M278" t="str">
            <v>Ref 37</v>
          </cell>
          <cell r="N278">
            <v>1</v>
          </cell>
          <cell r="O278" t="str">
            <v>cp</v>
          </cell>
          <cell r="P278">
            <v>1</v>
          </cell>
          <cell r="Q278">
            <v>1</v>
          </cell>
          <cell r="R278" t="str">
            <v>cp</v>
          </cell>
          <cell r="S278">
            <v>1</v>
          </cell>
          <cell r="T278" t="str">
            <v>cp</v>
          </cell>
          <cell r="U278">
            <v>75.323406969999994</v>
          </cell>
          <cell r="V278">
            <v>68.16079852</v>
          </cell>
          <cell r="W278">
            <v>1045.3</v>
          </cell>
          <cell r="X278">
            <v>9.7174655712927913E-4</v>
          </cell>
          <cell r="Y278">
            <v>9.7174655712927913E-4</v>
          </cell>
          <cell r="Z278">
            <v>477.55334490000001</v>
          </cell>
          <cell r="AA278">
            <v>23.195027639999999</v>
          </cell>
          <cell r="AB278">
            <v>48.381245970000002</v>
          </cell>
          <cell r="AC278">
            <v>92.686631160000005</v>
          </cell>
          <cell r="AD278">
            <v>703.56460170000003</v>
          </cell>
          <cell r="AE278" t="str">
            <v>ok</v>
          </cell>
          <cell r="AF278">
            <v>41.063299999999998</v>
          </cell>
          <cell r="AG278">
            <v>1.7530000000006112</v>
          </cell>
          <cell r="AH278"/>
          <cell r="AI278">
            <v>4.5707896136830248</v>
          </cell>
          <cell r="AJ278">
            <v>1.3443498863773604</v>
          </cell>
          <cell r="AK278"/>
          <cell r="AL278">
            <v>6.0959024527199306</v>
          </cell>
          <cell r="AM278">
            <v>1.7929124860940975</v>
          </cell>
          <cell r="AN278">
            <v>404.94075659999999</v>
          </cell>
          <cell r="AO278">
            <v>1</v>
          </cell>
          <cell r="AP278" t="str">
            <v>cp</v>
          </cell>
          <cell r="AQ278" t="str">
            <v>2 of 4</v>
          </cell>
          <cell r="AR278">
            <v>4000</v>
          </cell>
          <cell r="AS278" t="str">
            <v>1 of 4</v>
          </cell>
          <cell r="AT278">
            <v>4000</v>
          </cell>
          <cell r="AU278" t="str">
            <v>0 of 4</v>
          </cell>
          <cell r="AV278" t="str">
            <v>ok</v>
          </cell>
          <cell r="AW278">
            <v>4000</v>
          </cell>
          <cell r="AX278">
            <v>1.7924142848772504</v>
          </cell>
          <cell r="BA278">
            <v>1</v>
          </cell>
          <cell r="BB278" t="str">
            <v>1B</v>
          </cell>
          <cell r="BC278">
            <v>6.9793998982649348E-6</v>
          </cell>
          <cell r="BE278">
            <v>6.9793998982649348E-6</v>
          </cell>
          <cell r="BF278">
            <v>-5.1561819172158261</v>
          </cell>
          <cell r="BG278">
            <v>-5.1561819172158261</v>
          </cell>
          <cell r="BH278">
            <v>2.607391489970921</v>
          </cell>
          <cell r="BI278">
            <v>3.6020599913279625</v>
          </cell>
          <cell r="BJ278">
            <v>3.6020599913279625</v>
          </cell>
          <cell r="BK278">
            <v>3.6020599913279625</v>
          </cell>
          <cell r="BL278">
            <v>0</v>
          </cell>
          <cell r="BM278">
            <v>0</v>
          </cell>
          <cell r="BN278">
            <v>0.99466850135703888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T278">
            <v>1.0331999999999999</v>
          </cell>
          <cell r="BU278">
            <v>1.4184397501279547E-2</v>
          </cell>
          <cell r="BV278">
            <v>0</v>
          </cell>
          <cell r="BW278">
            <v>541.65873737353832</v>
          </cell>
          <cell r="BX278">
            <v>1.9800000000032014</v>
          </cell>
          <cell r="BZ278" t="str">
            <v>O=CC1=CCC(C=C)CC1</v>
          </cell>
          <cell r="CA278"/>
          <cell r="CE278"/>
          <cell r="CF278"/>
          <cell r="CL278"/>
          <cell r="CN278"/>
          <cell r="CO278"/>
          <cell r="DF278"/>
        </row>
        <row r="279">
          <cell r="A279" t="str">
            <v>23726-91-2</v>
          </cell>
          <cell r="B279" t="str">
            <v>GR-03-2767-0</v>
          </cell>
          <cell r="C279" t="str">
            <v>β-Damascone</v>
          </cell>
          <cell r="D279" t="str">
            <v>23726-91-2</v>
          </cell>
          <cell r="E279">
            <v>192.3</v>
          </cell>
          <cell r="F279" t="str">
            <v>6.7 / 2.4</v>
          </cell>
          <cell r="G279">
            <v>1.6259678875813675</v>
          </cell>
          <cell r="H279" t="str">
            <v>Moderate</v>
          </cell>
          <cell r="I279">
            <v>1</v>
          </cell>
          <cell r="J279" t="str">
            <v/>
          </cell>
          <cell r="K279">
            <v>4.55</v>
          </cell>
          <cell r="L279">
            <v>1.6259678875813675</v>
          </cell>
          <cell r="M279" t="str">
            <v>Ref 31</v>
          </cell>
          <cell r="N279">
            <v>1</v>
          </cell>
          <cell r="O279" t="str">
            <v>cp</v>
          </cell>
          <cell r="P279">
            <v>1</v>
          </cell>
          <cell r="Q279">
            <v>1</v>
          </cell>
          <cell r="R279" t="str">
            <v>cp</v>
          </cell>
          <cell r="S279">
            <v>1</v>
          </cell>
          <cell r="T279" t="str">
            <v>cp</v>
          </cell>
          <cell r="U279">
            <v>98</v>
          </cell>
          <cell r="V279" t="str">
            <v/>
          </cell>
          <cell r="W279">
            <v>1101</v>
          </cell>
          <cell r="X279">
            <v>2.7166826426584345E-3</v>
          </cell>
          <cell r="Y279">
            <v>2.7166826426584345E-3</v>
          </cell>
          <cell r="Z279">
            <v>29.847236129999999</v>
          </cell>
          <cell r="AA279">
            <v>4.508190258</v>
          </cell>
          <cell r="AB279">
            <v>8.6523563269999997</v>
          </cell>
          <cell r="AC279">
            <v>17.853103919999999</v>
          </cell>
          <cell r="AD279">
            <v>56.733222509999997</v>
          </cell>
          <cell r="AE279" t="str">
            <v>ok</v>
          </cell>
          <cell r="AF279">
            <v>1.6798999999999999</v>
          </cell>
          <cell r="AG279">
            <v>3.3060999999906926</v>
          </cell>
          <cell r="AH279"/>
          <cell r="AI279">
            <v>1.1917531935542334</v>
          </cell>
          <cell r="AJ279">
            <v>3.817904600222028</v>
          </cell>
          <cell r="AK279"/>
          <cell r="AL279">
            <v>2.695727915840302</v>
          </cell>
          <cell r="AM279">
            <v>1.6878558007519433</v>
          </cell>
          <cell r="AN279">
            <v>4.508190258</v>
          </cell>
          <cell r="AO279">
            <v>1</v>
          </cell>
          <cell r="AP279" t="str">
            <v>cp</v>
          </cell>
          <cell r="AQ279" t="str">
            <v>2 of 2</v>
          </cell>
          <cell r="AR279">
            <v>8.6523563269999997</v>
          </cell>
          <cell r="AS279" t="str">
            <v>2 of 2</v>
          </cell>
          <cell r="AT279">
            <v>17.853103919999999</v>
          </cell>
          <cell r="AU279" t="str">
            <v>2 of 2</v>
          </cell>
          <cell r="AV279" t="str">
            <v>ok</v>
          </cell>
          <cell r="AW279">
            <v>56.733222509999997</v>
          </cell>
          <cell r="AX279">
            <v>1.6259678875813675</v>
          </cell>
          <cell r="BA279">
            <v>1</v>
          </cell>
          <cell r="BB279" t="str">
            <v>1B</v>
          </cell>
          <cell r="BC279">
            <v>2.7166826426584345E-3</v>
          </cell>
          <cell r="BD279">
            <v>2.1543872891789922E-3</v>
          </cell>
          <cell r="BE279">
            <v>2.7166826426584345E-3</v>
          </cell>
          <cell r="BF279">
            <v>-2.5659610920172318</v>
          </cell>
          <cell r="BG279">
            <v>-2.5659610920172318</v>
          </cell>
          <cell r="BH279">
            <v>0.65400223617973652</v>
          </cell>
          <cell r="BI279">
            <v>0.93713439653488606</v>
          </cell>
          <cell r="BJ279">
            <v>1.2517137329490122</v>
          </cell>
          <cell r="BK279">
            <v>1.7538374526738689</v>
          </cell>
          <cell r="BL279">
            <v>2.5902208251985979</v>
          </cell>
          <cell r="BM279">
            <v>2.5902208251985979</v>
          </cell>
          <cell r="BN279">
            <v>2.9480577551482234</v>
          </cell>
          <cell r="BO279">
            <v>2.6649255947930737</v>
          </cell>
          <cell r="BP279">
            <v>2.3503462583789476</v>
          </cell>
          <cell r="BQ279">
            <v>1.8482225386540909</v>
          </cell>
          <cell r="BR279">
            <v>2.5902208251985979</v>
          </cell>
          <cell r="BT279">
            <v>1.6798999999999999</v>
          </cell>
          <cell r="BU279">
            <v>0.22528343009444338</v>
          </cell>
          <cell r="BV279">
            <v>0</v>
          </cell>
          <cell r="BW279">
            <v>536.10014831833541</v>
          </cell>
          <cell r="BX279">
            <v>3.3060999999906926</v>
          </cell>
          <cell r="BZ279" t="str">
            <v>CC1(C)C(C(/C=C/C)=O)=C(C)CCC1</v>
          </cell>
          <cell r="CA279"/>
          <cell r="CE279"/>
          <cell r="CF279">
            <v>1</v>
          </cell>
          <cell r="CG279">
            <v>12</v>
          </cell>
          <cell r="CH279">
            <v>22.58</v>
          </cell>
          <cell r="CI279">
            <v>30.8</v>
          </cell>
          <cell r="CJ279">
            <v>12</v>
          </cell>
          <cell r="CK279">
            <v>62.402496099843987</v>
          </cell>
          <cell r="CL279">
            <v>2.6027380468628927</v>
          </cell>
          <cell r="CM279">
            <v>160.16640665626625</v>
          </cell>
          <cell r="CN279">
            <v>2.193368576410073</v>
          </cell>
          <cell r="CO279" t="str">
            <v>Takenouchi, 2013</v>
          </cell>
          <cell r="DF279"/>
        </row>
        <row r="280">
          <cell r="A280" t="str">
            <v>68039-49-6</v>
          </cell>
          <cell r="B280" t="str">
            <v>GR-02-2823-0</v>
          </cell>
          <cell r="C280" t="str">
            <v>2,4-​Dimethyl-​3-​cyclohexenecarboxaldehyde</v>
          </cell>
          <cell r="D280" t="str">
            <v>68039-49-6</v>
          </cell>
          <cell r="E280">
            <v>138.21</v>
          </cell>
          <cell r="F280" t="str">
            <v>3.25 (3 to 10)</v>
          </cell>
          <cell r="G280">
            <v>1.6286561059934677</v>
          </cell>
          <cell r="H280" t="str">
            <v>Moderate</v>
          </cell>
          <cell r="I280">
            <v>1</v>
          </cell>
          <cell r="J280" t="str">
            <v/>
          </cell>
          <cell r="K280" t="str">
            <v>2.4</v>
          </cell>
          <cell r="L280">
            <v>1.8405765344542693</v>
          </cell>
          <cell r="M280" t="str">
            <v>RIFM DB</v>
          </cell>
          <cell r="N280">
            <v>0</v>
          </cell>
          <cell r="O280" t="str">
            <v>fn</v>
          </cell>
          <cell r="P280">
            <v>1</v>
          </cell>
          <cell r="Q280">
            <v>1</v>
          </cell>
          <cell r="R280" t="str">
            <v>cp</v>
          </cell>
          <cell r="S280">
            <v>1</v>
          </cell>
          <cell r="T280" t="str">
            <v>cp</v>
          </cell>
          <cell r="U280">
            <v>1</v>
          </cell>
          <cell r="V280">
            <v>28</v>
          </cell>
          <cell r="W280" t="str">
            <v>no Adduct</v>
          </cell>
          <cell r="X280">
            <v>6.9793998982649348E-6</v>
          </cell>
          <cell r="Y280">
            <v>6.9793998982649348E-6</v>
          </cell>
          <cell r="Z280">
            <v>7.2695978590000001</v>
          </cell>
          <cell r="AA280">
            <v>17.439043229999999</v>
          </cell>
          <cell r="AB280">
            <v>30.51864351</v>
          </cell>
          <cell r="AC280">
            <v>42.265201079999997</v>
          </cell>
          <cell r="AD280">
            <v>547.50026709999997</v>
          </cell>
          <cell r="AE280" t="str">
            <v>ok</v>
          </cell>
          <cell r="AF280">
            <v>50.929200000000002</v>
          </cell>
          <cell r="AG280">
            <v>1.20600000000195</v>
          </cell>
          <cell r="AH280"/>
          <cell r="AI280">
            <v>27.750705585215506</v>
          </cell>
          <cell r="AJ280">
            <v>8.5386786416047737</v>
          </cell>
          <cell r="AK280"/>
          <cell r="AL280">
            <v>37.98336956618315</v>
          </cell>
          <cell r="AM280">
            <v>11.687190635748673</v>
          </cell>
          <cell r="AN280">
            <v>13.99504666</v>
          </cell>
          <cell r="AO280">
            <v>1</v>
          </cell>
          <cell r="AP280" t="str">
            <v>cp</v>
          </cell>
          <cell r="AQ280" t="str">
            <v>2 of 2</v>
          </cell>
          <cell r="AR280">
            <v>22.766375839999998</v>
          </cell>
          <cell r="AS280" t="str">
            <v>2 of 2</v>
          </cell>
          <cell r="AT280">
            <v>32.286921720000002</v>
          </cell>
          <cell r="AU280" t="str">
            <v>2 of 2</v>
          </cell>
          <cell r="AV280" t="str">
            <v>ok</v>
          </cell>
          <cell r="AW280">
            <v>96.486807010000007</v>
          </cell>
          <cell r="AX280">
            <v>1.8405765344542693</v>
          </cell>
          <cell r="BA280">
            <v>1</v>
          </cell>
          <cell r="BB280" t="str">
            <v>1B</v>
          </cell>
          <cell r="BC280">
            <v>5.701253833818266E-4</v>
          </cell>
          <cell r="BE280">
            <v>5.701253833818266E-4</v>
          </cell>
          <cell r="BF280">
            <v>-3.2440296227088115</v>
          </cell>
          <cell r="BG280">
            <v>-3.2440296227088115</v>
          </cell>
          <cell r="BH280">
            <v>1.1459743507583615</v>
          </cell>
          <cell r="BI280">
            <v>1.3572939011482572</v>
          </cell>
          <cell r="BJ280">
            <v>1.5090266407512674</v>
          </cell>
          <cell r="BK280">
            <v>1.9844679347483902</v>
          </cell>
          <cell r="BL280">
            <v>1.9121522945070182</v>
          </cell>
          <cell r="BM280">
            <v>1.9121522945070182</v>
          </cell>
          <cell r="BN280">
            <v>2.4560856405695981</v>
          </cell>
          <cell r="BO280">
            <v>2.2447660901797026</v>
          </cell>
          <cell r="BP280">
            <v>2.0930333505766923</v>
          </cell>
          <cell r="BQ280">
            <v>1.6175920565795696</v>
          </cell>
          <cell r="BR280">
            <v>1.9121522945070182</v>
          </cell>
          <cell r="BT280">
            <v>4.0663</v>
          </cell>
          <cell r="BU280">
            <v>0.60919941649048559</v>
          </cell>
          <cell r="BV280">
            <v>0</v>
          </cell>
          <cell r="BW280">
            <v>526.88144153356552</v>
          </cell>
          <cell r="BX280">
            <v>2.6850000000049477</v>
          </cell>
          <cell r="BZ280" t="str">
            <v>O=CC1C(C)C=C(C)CC1</v>
          </cell>
          <cell r="CA280"/>
          <cell r="CE280"/>
          <cell r="CF280"/>
          <cell r="CL280"/>
          <cell r="CN280"/>
          <cell r="CO280"/>
          <cell r="DF280"/>
        </row>
        <row r="281">
          <cell r="A281" t="str">
            <v>600-22-6</v>
          </cell>
          <cell r="B281" t="str">
            <v>GR-60-6279-0</v>
          </cell>
          <cell r="C281" t="str">
            <v>Methyl pyruvate</v>
          </cell>
          <cell r="D281" t="str">
            <v>600-22-6</v>
          </cell>
          <cell r="E281">
            <v>102.09</v>
          </cell>
          <cell r="F281" t="str">
            <v>2.4</v>
          </cell>
          <cell r="G281">
            <v>1.6287719621038659</v>
          </cell>
          <cell r="H281" t="str">
            <v>Moderate</v>
          </cell>
          <cell r="I281">
            <v>1</v>
          </cell>
          <cell r="J281" t="str">
            <v/>
          </cell>
          <cell r="K281" t="str">
            <v>2.6</v>
          </cell>
          <cell r="L281">
            <v>1.8501040300327762</v>
          </cell>
          <cell r="M281" t="str">
            <v>Ref 3</v>
          </cell>
          <cell r="N281">
            <v>0</v>
          </cell>
          <cell r="O281" t="str">
            <v>fn</v>
          </cell>
          <cell r="P281">
            <v>0</v>
          </cell>
          <cell r="Q281">
            <v>0</v>
          </cell>
          <cell r="R281" t="str">
            <v>fn</v>
          </cell>
          <cell r="S281">
            <v>0</v>
          </cell>
          <cell r="T281" t="str">
            <v>fn</v>
          </cell>
          <cell r="U281">
            <v>1</v>
          </cell>
          <cell r="V281">
            <v>5</v>
          </cell>
          <cell r="W281" t="str">
            <v>no Adduct</v>
          </cell>
          <cell r="X281">
            <v>6.9793998982649348E-6</v>
          </cell>
          <cell r="Y281">
            <v>6.9793998982649348E-6</v>
          </cell>
          <cell r="Z281">
            <v>1.1034090679999999</v>
          </cell>
          <cell r="AA281">
            <v>4000</v>
          </cell>
          <cell r="AB281">
            <v>4000</v>
          </cell>
          <cell r="AC281">
            <v>4000</v>
          </cell>
          <cell r="AD281">
            <v>4000</v>
          </cell>
          <cell r="AE281" t="str">
            <v>ok</v>
          </cell>
          <cell r="AF281">
            <v>1121.2412999999999</v>
          </cell>
          <cell r="AG281">
            <v>-0.28499999999985448</v>
          </cell>
          <cell r="AH281"/>
          <cell r="AI281">
            <v>231.33221778205487</v>
          </cell>
          <cell r="AJ281">
            <v>96.388424075856307</v>
          </cell>
          <cell r="AK281"/>
          <cell r="AL281"/>
          <cell r="AM281"/>
          <cell r="AN281">
            <v>6.2284072699999999</v>
          </cell>
          <cell r="AO281">
            <v>1</v>
          </cell>
          <cell r="AP281" t="str">
            <v>cp</v>
          </cell>
          <cell r="AQ281" t="str">
            <v>2 of 2</v>
          </cell>
          <cell r="AR281">
            <v>27.062177609999999</v>
          </cell>
          <cell r="AS281" t="str">
            <v>2 of 2</v>
          </cell>
          <cell r="AT281">
            <v>4000</v>
          </cell>
          <cell r="AU281" t="str">
            <v>1 of 2</v>
          </cell>
          <cell r="AV281" t="str">
            <v>ok</v>
          </cell>
          <cell r="AW281">
            <v>1328.4587100000001</v>
          </cell>
          <cell r="AX281">
            <v>1.8501040300327762</v>
          </cell>
          <cell r="AY281">
            <v>2.4</v>
          </cell>
          <cell r="AZ281">
            <v>1.6287719621038659</v>
          </cell>
          <cell r="BA281">
            <v>1</v>
          </cell>
          <cell r="BB281" t="str">
            <v>1B</v>
          </cell>
          <cell r="BC281">
            <v>6.9793998982649348E-6</v>
          </cell>
          <cell r="BE281">
            <v>6.9793998982649348E-6</v>
          </cell>
          <cell r="BF281">
            <v>-5.1561819172158261</v>
          </cell>
          <cell r="BG281">
            <v>-5.1561819172158261</v>
          </cell>
          <cell r="BH281">
            <v>0.79437700295367186</v>
          </cell>
          <cell r="BI281">
            <v>1.4323627400057273</v>
          </cell>
          <cell r="BJ281">
            <v>3.6020599913279625</v>
          </cell>
          <cell r="BK281">
            <v>3.1233480605921158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T281">
            <v>5.9999999999999995E-4</v>
          </cell>
          <cell r="BU281">
            <v>-3.2218487496163566</v>
          </cell>
          <cell r="BV281">
            <v>0</v>
          </cell>
          <cell r="BW281">
            <v>621.23685100022703</v>
          </cell>
          <cell r="BX281">
            <v>1.397000000004482</v>
          </cell>
          <cell r="BY281" t="str">
            <v>600-22-6</v>
          </cell>
          <cell r="BZ281" t="str">
            <v>CC(C(=O)OC)=O</v>
          </cell>
          <cell r="CA281">
            <v>0</v>
          </cell>
          <cell r="CB281">
            <v>0</v>
          </cell>
          <cell r="CC281">
            <v>11.8</v>
          </cell>
          <cell r="CD281">
            <v>5.9</v>
          </cell>
          <cell r="CE281" t="str">
            <v>OECD</v>
          </cell>
          <cell r="CF281">
            <v>0</v>
          </cell>
          <cell r="CG281" t="str">
            <v>NA</v>
          </cell>
          <cell r="CH281" t="str">
            <v>NA</v>
          </cell>
          <cell r="CI281">
            <v>5000.0312629999999</v>
          </cell>
          <cell r="CJ281" t="str">
            <v>Inf</v>
          </cell>
          <cell r="CK281">
            <v>25000</v>
          </cell>
          <cell r="CL281">
            <v>0</v>
          </cell>
          <cell r="CM281">
            <v>48976.699608188857</v>
          </cell>
          <cell r="CN281">
            <v>0</v>
          </cell>
          <cell r="CO281" t="str">
            <v>OECD</v>
          </cell>
          <cell r="CP281">
            <v>0</v>
          </cell>
          <cell r="CQ281">
            <v>4000</v>
          </cell>
          <cell r="CR281">
            <v>0</v>
          </cell>
          <cell r="CS281">
            <v>4000</v>
          </cell>
          <cell r="CT281">
            <v>4000</v>
          </cell>
          <cell r="CU281">
            <v>1.1034090679999999</v>
          </cell>
          <cell r="CV281">
            <v>1</v>
          </cell>
          <cell r="CW281" t="str">
            <v>1,2-Dicarbonyl compound or precursor</v>
          </cell>
          <cell r="CX281">
            <v>1</v>
          </cell>
          <cell r="CY281" t="str">
            <v>belong to training set</v>
          </cell>
          <cell r="CZ281" t="str">
            <v>Strong sensitiser</v>
          </cell>
          <cell r="DA281">
            <v>-0.13072919399999999</v>
          </cell>
          <cell r="DB281" t="str">
            <v>Pred</v>
          </cell>
          <cell r="DC281">
            <v>0.30186940899999998</v>
          </cell>
          <cell r="DD281" t="str">
            <v>Pred</v>
          </cell>
          <cell r="DE281">
            <v>0.19784084900000001</v>
          </cell>
          <cell r="DF281">
            <v>2.4</v>
          </cell>
        </row>
        <row r="282">
          <cell r="A282" t="str">
            <v>35087-49-1</v>
          </cell>
          <cell r="B282" t="str">
            <v>GR-84-5003-0</v>
          </cell>
          <cell r="C282" t="str">
            <v>g-Damascone</v>
          </cell>
          <cell r="D282" t="str">
            <v>35087-49-1</v>
          </cell>
          <cell r="E282">
            <v>192.3</v>
          </cell>
          <cell r="F282" t="str">
            <v>4.5</v>
          </cell>
          <cell r="G282">
            <v>1.6307667704631361</v>
          </cell>
          <cell r="H282" t="str">
            <v>moderate</v>
          </cell>
          <cell r="I282">
            <v>1</v>
          </cell>
          <cell r="J282" t="str">
            <v/>
          </cell>
          <cell r="K282" t="str">
            <v>4.5</v>
          </cell>
          <cell r="L282">
            <v>1.6307667704631361</v>
          </cell>
          <cell r="M282" t="str">
            <v>RIFM DB</v>
          </cell>
          <cell r="N282">
            <v>1</v>
          </cell>
          <cell r="O282" t="str">
            <v>cp</v>
          </cell>
          <cell r="P282">
            <v>1</v>
          </cell>
          <cell r="Q282">
            <v>1</v>
          </cell>
          <cell r="R282" t="str">
            <v>cp</v>
          </cell>
          <cell r="S282">
            <v>1</v>
          </cell>
          <cell r="T282" t="str">
            <v>cp</v>
          </cell>
          <cell r="U282">
            <v>93</v>
          </cell>
          <cell r="V282">
            <v>3</v>
          </cell>
          <cell r="W282" t="str">
            <v>P1: 1101.5, P2: 1293.6</v>
          </cell>
          <cell r="X282">
            <v>1.8467083589810958E-3</v>
          </cell>
          <cell r="Y282">
            <v>4.5437376634542472E-3</v>
          </cell>
          <cell r="Z282">
            <v>11.032552280000001</v>
          </cell>
          <cell r="AA282">
            <v>6.6391673689999999</v>
          </cell>
          <cell r="AB282">
            <v>13.308127130000001</v>
          </cell>
          <cell r="AC282">
            <v>17.014358550000001</v>
          </cell>
          <cell r="AD282">
            <v>27.46483993</v>
          </cell>
          <cell r="AE282" t="str">
            <v>ok</v>
          </cell>
          <cell r="AF282">
            <v>3.3464</v>
          </cell>
          <cell r="AG282">
            <v>3.2734999999884167</v>
          </cell>
          <cell r="AH282"/>
          <cell r="AI282">
            <v>0.9004673473823479</v>
          </cell>
          <cell r="AJ282">
            <v>4.9974049731858345</v>
          </cell>
          <cell r="AK282"/>
          <cell r="AL282">
            <v>2.4783499130360025</v>
          </cell>
          <cell r="AM282">
            <v>1.8157242350364711</v>
          </cell>
          <cell r="AN282">
            <v>6.6391673689999999</v>
          </cell>
          <cell r="AO282">
            <v>1</v>
          </cell>
          <cell r="AP282" t="str">
            <v>cp</v>
          </cell>
          <cell r="AQ282" t="str">
            <v>2 of 2</v>
          </cell>
          <cell r="AR282">
            <v>13.308127130000001</v>
          </cell>
          <cell r="AS282" t="str">
            <v>2 of 2</v>
          </cell>
          <cell r="AT282">
            <v>17.014358550000001</v>
          </cell>
          <cell r="AU282" t="str">
            <v>2 of 2</v>
          </cell>
          <cell r="AV282" t="str">
            <v>ok</v>
          </cell>
          <cell r="AW282">
            <v>27.46483993</v>
          </cell>
          <cell r="AX282">
            <v>1.6307667704631361</v>
          </cell>
          <cell r="BA282">
            <v>1</v>
          </cell>
          <cell r="BB282" t="str">
            <v>1B</v>
          </cell>
          <cell r="BC282">
            <v>1.8467083589810958E-3</v>
          </cell>
          <cell r="BD282">
            <v>4.5437376634542472E-3</v>
          </cell>
          <cell r="BE282">
            <v>4.5437376634542472E-3</v>
          </cell>
          <cell r="BF282">
            <v>-2.7336016850069194</v>
          </cell>
          <cell r="BG282">
            <v>-2.3425867509332874</v>
          </cell>
          <cell r="BH282">
            <v>0.82211361706037622</v>
          </cell>
          <cell r="BI282">
            <v>1.1241169409489467</v>
          </cell>
          <cell r="BJ282">
            <v>1.2308155806168637</v>
          </cell>
          <cell r="BK282">
            <v>1.4387770722188269</v>
          </cell>
          <cell r="BL282">
            <v>2.4225802322089103</v>
          </cell>
          <cell r="BM282">
            <v>2.8135951662825422</v>
          </cell>
          <cell r="BN282">
            <v>2.7799463742675838</v>
          </cell>
          <cell r="BO282">
            <v>2.4779430503790132</v>
          </cell>
          <cell r="BP282">
            <v>2.3712444107110962</v>
          </cell>
          <cell r="BQ282">
            <v>2.163282919109133</v>
          </cell>
          <cell r="BR282">
            <v>2.8135951662825422</v>
          </cell>
          <cell r="BT282">
            <v>3.3464</v>
          </cell>
          <cell r="BU282">
            <v>0.52457785157257386</v>
          </cell>
          <cell r="BV282">
            <v>0</v>
          </cell>
          <cell r="BW282">
            <v>527.60926825553179</v>
          </cell>
          <cell r="BX282">
            <v>3.2734999999884167</v>
          </cell>
          <cell r="BZ282" t="str">
            <v>CC(CCC1)(C)C(C(/C=C/C)=O)C1=C</v>
          </cell>
          <cell r="CA282"/>
          <cell r="CE282"/>
          <cell r="CF282"/>
          <cell r="CL282"/>
          <cell r="CN282"/>
          <cell r="CO282"/>
          <cell r="DF282"/>
        </row>
        <row r="283">
          <cell r="A283" t="str">
            <v>21834-92-4</v>
          </cell>
          <cell r="B283" t="str">
            <v>GR-60-1284-0</v>
          </cell>
          <cell r="C283" t="str">
            <v>5-Methyl-2-phenyl-2-hexenal</v>
          </cell>
          <cell r="D283" t="str">
            <v>21834-92-4</v>
          </cell>
          <cell r="E283">
            <v>188.27</v>
          </cell>
          <cell r="F283" t="str">
            <v>4.4</v>
          </cell>
          <cell r="G283">
            <v>1.6313284461197188</v>
          </cell>
          <cell r="H283" t="str">
            <v>moderate</v>
          </cell>
          <cell r="I283">
            <v>1</v>
          </cell>
          <cell r="J283" t="str">
            <v/>
          </cell>
          <cell r="K283" t="str">
            <v>4.4</v>
          </cell>
          <cell r="L283">
            <v>1.6313284461197188</v>
          </cell>
          <cell r="M283" t="str">
            <v>Ref 3</v>
          </cell>
          <cell r="N283">
            <v>0</v>
          </cell>
          <cell r="O283" t="str">
            <v>fn</v>
          </cell>
          <cell r="P283">
            <v>1</v>
          </cell>
          <cell r="Q283">
            <v>1</v>
          </cell>
          <cell r="R283" t="str">
            <v>cp</v>
          </cell>
          <cell r="S283">
            <v>1</v>
          </cell>
          <cell r="T283" t="str">
            <v>cp</v>
          </cell>
          <cell r="U283">
            <v>91</v>
          </cell>
          <cell r="V283">
            <v>147</v>
          </cell>
          <cell r="W283" t="str">
            <v>no Adduct</v>
          </cell>
          <cell r="X283">
            <v>1.6721844504526888E-3</v>
          </cell>
          <cell r="Y283">
            <v>6.886088136228808E-3</v>
          </cell>
          <cell r="Z283">
            <v>4.3375390380000001</v>
          </cell>
          <cell r="AA283">
            <v>37.873903480000003</v>
          </cell>
          <cell r="AB283">
            <v>69.481415330000004</v>
          </cell>
          <cell r="AC283">
            <v>94.682337840000002</v>
          </cell>
          <cell r="AD283">
            <v>174.21837629999999</v>
          </cell>
          <cell r="AE283" t="str">
            <v>ok</v>
          </cell>
          <cell r="AF283">
            <v>0.64929999999999999</v>
          </cell>
          <cell r="AG283">
            <v>3.1810000000041327</v>
          </cell>
          <cell r="AH283"/>
          <cell r="AI283">
            <v>1.8227699536223012</v>
          </cell>
          <cell r="AJ283">
            <v>2.4139085633138158</v>
          </cell>
          <cell r="AK283"/>
          <cell r="AL283">
            <v>4.7999159116844057</v>
          </cell>
          <cell r="AM283">
            <v>1.0908899799282741</v>
          </cell>
          <cell r="AN283">
            <v>37.873903480000003</v>
          </cell>
          <cell r="AO283">
            <v>1</v>
          </cell>
          <cell r="AP283" t="str">
            <v>cp</v>
          </cell>
          <cell r="AQ283" t="str">
            <v>2 of 2</v>
          </cell>
          <cell r="AR283">
            <v>69.481415330000004</v>
          </cell>
          <cell r="AS283" t="str">
            <v>2 of 2</v>
          </cell>
          <cell r="AT283">
            <v>94.682337840000002</v>
          </cell>
          <cell r="AU283" t="str">
            <v>2 of 2</v>
          </cell>
          <cell r="AV283" t="str">
            <v>ok</v>
          </cell>
          <cell r="AW283">
            <v>174.21837629999999</v>
          </cell>
          <cell r="AX283">
            <v>1.6313284461197188</v>
          </cell>
          <cell r="BA283">
            <v>1</v>
          </cell>
          <cell r="BB283" t="str">
            <v>1B</v>
          </cell>
          <cell r="BC283">
            <v>1.6721844504526888E-3</v>
          </cell>
          <cell r="BD283">
            <v>6.886088136228808E-3</v>
          </cell>
          <cell r="BE283">
            <v>6.886088136228808E-3</v>
          </cell>
          <cell r="BF283">
            <v>-2.7767158193637576</v>
          </cell>
          <cell r="BG283">
            <v>-2.1620274229858518</v>
          </cell>
          <cell r="BH283">
            <v>1.5783400680587747</v>
          </cell>
          <cell r="BI283">
            <v>1.8418686564035678</v>
          </cell>
          <cell r="BJ283">
            <v>1.976268972730606</v>
          </cell>
          <cell r="BK283">
            <v>2.241093961835682</v>
          </cell>
          <cell r="BL283">
            <v>2.3794660978520721</v>
          </cell>
          <cell r="BM283">
            <v>2.9941544942299778</v>
          </cell>
          <cell r="BN283">
            <v>2.0237199232691854</v>
          </cell>
          <cell r="BO283">
            <v>1.7601913349243921</v>
          </cell>
          <cell r="BP283">
            <v>1.6257910185973539</v>
          </cell>
          <cell r="BQ283">
            <v>1.3609660294922779</v>
          </cell>
          <cell r="BR283">
            <v>0</v>
          </cell>
          <cell r="BS283" t="str">
            <v>updated kinetics</v>
          </cell>
          <cell r="BT283">
            <v>0.64929999999999999</v>
          </cell>
          <cell r="BU283">
            <v>-0.18755459712724404</v>
          </cell>
          <cell r="BV283">
            <v>0</v>
          </cell>
          <cell r="BW283">
            <v>553.7519578114152</v>
          </cell>
          <cell r="BX283">
            <v>3.1810000000041327</v>
          </cell>
          <cell r="BZ283" t="str">
            <v>CC(C)C/C=C(C1=CC=CC=C1)/C=O</v>
          </cell>
          <cell r="CA283"/>
          <cell r="CE283"/>
          <cell r="CF283">
            <v>1</v>
          </cell>
          <cell r="CG283">
            <v>5000</v>
          </cell>
          <cell r="CH283">
            <v>32.94</v>
          </cell>
          <cell r="CI283">
            <v>33.6</v>
          </cell>
          <cell r="CJ283">
            <v>32.94</v>
          </cell>
          <cell r="CK283">
            <v>174.96149147500927</v>
          </cell>
          <cell r="CL283">
            <v>2.1549975364442084</v>
          </cell>
          <cell r="CM283">
            <v>178.46709512933555</v>
          </cell>
          <cell r="CN283">
            <v>2.1463818538880997</v>
          </cell>
          <cell r="CO283" t="str">
            <v>Takenouchi, 2013</v>
          </cell>
          <cell r="DF283"/>
        </row>
        <row r="284">
          <cell r="A284" t="str">
            <v>18127-01-0</v>
          </cell>
          <cell r="B284" t="str">
            <v>GR-02-3783-0</v>
          </cell>
          <cell r="C284" t="str">
            <v>4-(1,1-Dimethylethyl)-benzenepropanal</v>
          </cell>
          <cell r="D284" t="str">
            <v>18127-01-0</v>
          </cell>
          <cell r="E284">
            <v>190.28</v>
          </cell>
          <cell r="F284" t="str">
            <v>4.3</v>
          </cell>
          <cell r="G284">
            <v>1.6459246871682776</v>
          </cell>
          <cell r="H284" t="str">
            <v>moderate</v>
          </cell>
          <cell r="I284">
            <v>1</v>
          </cell>
          <cell r="J284" t="str">
            <v/>
          </cell>
          <cell r="K284" t="str">
            <v>4.3</v>
          </cell>
          <cell r="L284">
            <v>1.6459246871682776</v>
          </cell>
          <cell r="M284" t="str">
            <v>Ref 38</v>
          </cell>
          <cell r="N284">
            <v>0</v>
          </cell>
          <cell r="O284" t="str">
            <v>fn</v>
          </cell>
          <cell r="P284">
            <v>0</v>
          </cell>
          <cell r="Q284">
            <v>0</v>
          </cell>
          <cell r="R284" t="str">
            <v>fn</v>
          </cell>
          <cell r="S284">
            <v>0</v>
          </cell>
          <cell r="T284" t="str">
            <v>fn</v>
          </cell>
          <cell r="U284">
            <v>36.850776459999999</v>
          </cell>
          <cell r="V284">
            <v>16.920465539999999</v>
          </cell>
          <cell r="W284" t="str">
            <v>no Adduct</v>
          </cell>
          <cell r="X284">
            <v>3.1921502274591477E-4</v>
          </cell>
          <cell r="Y284">
            <v>3.1921502274591477E-4</v>
          </cell>
          <cell r="Z284">
            <v>0.74348873599999998</v>
          </cell>
          <cell r="AA284">
            <v>4000</v>
          </cell>
          <cell r="AB284">
            <v>4000</v>
          </cell>
          <cell r="AC284">
            <v>4000</v>
          </cell>
          <cell r="AD284">
            <v>67.727051959999997</v>
          </cell>
          <cell r="AE284" t="str">
            <v>ok</v>
          </cell>
          <cell r="AF284">
            <v>0.62129999999999996</v>
          </cell>
          <cell r="AG284">
            <v>3.860000000007858</v>
          </cell>
          <cell r="AH284"/>
          <cell r="AI284">
            <v>14.744472819383889</v>
          </cell>
          <cell r="AJ284">
            <v>3.4289471672985794</v>
          </cell>
          <cell r="AK284"/>
          <cell r="AL284"/>
          <cell r="AM284"/>
          <cell r="AN284">
            <v>4000</v>
          </cell>
          <cell r="AO284">
            <v>0</v>
          </cell>
          <cell r="AP284" t="str">
            <v>fn</v>
          </cell>
          <cell r="AQ284" t="str">
            <v>0 of 3</v>
          </cell>
          <cell r="AR284">
            <v>4000</v>
          </cell>
          <cell r="AS284" t="str">
            <v>0 of 3</v>
          </cell>
          <cell r="AT284">
            <v>4000</v>
          </cell>
          <cell r="AU284" t="str">
            <v>0 of 3</v>
          </cell>
          <cell r="AV284" t="str">
            <v>ok</v>
          </cell>
          <cell r="AW284">
            <v>67.727051959999997</v>
          </cell>
          <cell r="AX284">
            <v>1.6459246871682776</v>
          </cell>
          <cell r="AY284">
            <v>9.5</v>
          </cell>
          <cell r="AZ284">
            <v>1.3016695374590164</v>
          </cell>
          <cell r="BA284">
            <v>1</v>
          </cell>
          <cell r="BB284" t="str">
            <v>1B</v>
          </cell>
          <cell r="BC284">
            <v>3.1921502274591477E-4</v>
          </cell>
          <cell r="BE284">
            <v>3.1921502274591477E-4</v>
          </cell>
          <cell r="BF284">
            <v>-3.4959166782795483</v>
          </cell>
          <cell r="BG284">
            <v>-3.4959166782795483</v>
          </cell>
          <cell r="BH284">
            <v>3.6020599913279625</v>
          </cell>
          <cell r="BI284">
            <v>3.6020599913279625</v>
          </cell>
          <cell r="BJ284">
            <v>3.6020599913279625</v>
          </cell>
          <cell r="BK284">
            <v>1.8307621719393155</v>
          </cell>
          <cell r="BL284">
            <v>1.6602652389362813</v>
          </cell>
          <cell r="BM284">
            <v>1.6602652389362813</v>
          </cell>
          <cell r="BN284">
            <v>0</v>
          </cell>
          <cell r="BO284">
            <v>0</v>
          </cell>
          <cell r="BP284">
            <v>0</v>
          </cell>
          <cell r="BQ284">
            <v>1.7712978193886444</v>
          </cell>
          <cell r="BR284">
            <v>0</v>
          </cell>
          <cell r="BT284">
            <v>0.62129999999999996</v>
          </cell>
          <cell r="BU284">
            <v>-0.20669864638688498</v>
          </cell>
          <cell r="BV284">
            <v>0</v>
          </cell>
          <cell r="BW284">
            <v>546.82879269402474</v>
          </cell>
          <cell r="BX284">
            <v>3.860000000007858</v>
          </cell>
          <cell r="BY284" t="str">
            <v>18127-01-0</v>
          </cell>
          <cell r="BZ284" t="str">
            <v>CC(C)(C)c1ccc(CCC=O)cc1</v>
          </cell>
          <cell r="CA284">
            <v>1</v>
          </cell>
          <cell r="CB284">
            <v>17.649999999999999</v>
          </cell>
          <cell r="CC284">
            <v>0.97</v>
          </cell>
          <cell r="CD284">
            <v>9.31</v>
          </cell>
          <cell r="CE284" t="str">
            <v>OECD</v>
          </cell>
          <cell r="CF284">
            <v>1</v>
          </cell>
          <cell r="CG284" t="str">
            <v>NA</v>
          </cell>
          <cell r="CH284">
            <v>27.16</v>
          </cell>
          <cell r="CI284">
            <v>46.4</v>
          </cell>
          <cell r="CJ284">
            <v>27.16</v>
          </cell>
          <cell r="CK284">
            <v>142.73701912970358</v>
          </cell>
          <cell r="CL284">
            <v>2.2434033858114377</v>
          </cell>
          <cell r="CM284">
            <v>243.85116670170277</v>
          </cell>
          <cell r="CN284">
            <v>2.0108151708650208</v>
          </cell>
          <cell r="CO284" t="str">
            <v>OECD</v>
          </cell>
          <cell r="CP284">
            <v>0</v>
          </cell>
          <cell r="CQ284">
            <v>4000</v>
          </cell>
          <cell r="CR284">
            <v>0</v>
          </cell>
          <cell r="CS284">
            <v>4000</v>
          </cell>
          <cell r="CT284">
            <v>67.73</v>
          </cell>
          <cell r="CU284">
            <v>0.74</v>
          </cell>
          <cell r="CV284">
            <v>1</v>
          </cell>
          <cell r="CW284" t="str">
            <v>Aldehyde</v>
          </cell>
          <cell r="CX284">
            <v>1</v>
          </cell>
          <cell r="CY284" t="str">
            <v>belong to training set</v>
          </cell>
          <cell r="CZ284" t="str">
            <v>Weak sensitiser</v>
          </cell>
          <cell r="DA284">
            <v>4.0273467949999997</v>
          </cell>
          <cell r="DB284" t="str">
            <v>Pred</v>
          </cell>
          <cell r="DC284">
            <v>-0.86312575400000002</v>
          </cell>
          <cell r="DD284" t="str">
            <v>Pred</v>
          </cell>
          <cell r="DE284">
            <v>2.8757705439999999</v>
          </cell>
          <cell r="DF284">
            <v>9.5</v>
          </cell>
        </row>
        <row r="285">
          <cell r="A285" t="str">
            <v>64-67-5</v>
          </cell>
          <cell r="B285" t="str">
            <v>GR-60-8185-0</v>
          </cell>
          <cell r="C285" t="str">
            <v>Diethyl sulfate</v>
          </cell>
          <cell r="D285" t="str">
            <v>64-67-5</v>
          </cell>
          <cell r="E285">
            <v>154.18</v>
          </cell>
          <cell r="F285" t="str">
            <v>3.3</v>
          </cell>
          <cell r="G285">
            <v>1.669514101457193</v>
          </cell>
          <cell r="H285" t="str">
            <v>Moderate</v>
          </cell>
          <cell r="I285">
            <v>1</v>
          </cell>
          <cell r="J285" t="str">
            <v/>
          </cell>
          <cell r="K285" t="str">
            <v>3.3</v>
          </cell>
          <cell r="L285">
            <v>1.669514101457193</v>
          </cell>
          <cell r="M285" t="str">
            <v>Ref 7</v>
          </cell>
          <cell r="N285">
            <v>1</v>
          </cell>
          <cell r="O285" t="str">
            <v>cp</v>
          </cell>
          <cell r="P285">
            <v>1</v>
          </cell>
          <cell r="Q285">
            <v>1</v>
          </cell>
          <cell r="R285" t="str">
            <v>cp</v>
          </cell>
          <cell r="S285">
            <v>1</v>
          </cell>
          <cell r="T285" t="str">
            <v>cp</v>
          </cell>
          <cell r="U285">
            <v>1</v>
          </cell>
          <cell r="V285">
            <v>19</v>
          </cell>
          <cell r="W285">
            <v>937.3</v>
          </cell>
          <cell r="X285">
            <v>6.9793998982649348E-6</v>
          </cell>
          <cell r="Y285">
            <v>6.9793998982649348E-6</v>
          </cell>
          <cell r="Z285">
            <v>7.183650611</v>
          </cell>
          <cell r="AA285">
            <v>665.8230178</v>
          </cell>
          <cell r="AB285">
            <v>1072.4298100000001</v>
          </cell>
          <cell r="AC285">
            <v>1375.4093479999999</v>
          </cell>
          <cell r="AD285">
            <v>4000</v>
          </cell>
          <cell r="AE285" t="str">
            <v>ok</v>
          </cell>
          <cell r="AF285">
            <v>34.7971</v>
          </cell>
          <cell r="AG285">
            <v>1.1399999856948853</v>
          </cell>
          <cell r="AH285"/>
          <cell r="AI285">
            <v>115.0691268683947</v>
          </cell>
          <cell r="AJ285">
            <v>34.869432384362035</v>
          </cell>
          <cell r="AK285"/>
          <cell r="AL285"/>
          <cell r="AM285"/>
          <cell r="AN285">
            <v>665.8230178</v>
          </cell>
          <cell r="AO285">
            <v>1</v>
          </cell>
          <cell r="AP285" t="str">
            <v>cp</v>
          </cell>
          <cell r="AQ285" t="str">
            <v>4 of 4</v>
          </cell>
          <cell r="AR285">
            <v>1072.4298100000001</v>
          </cell>
          <cell r="AS285" t="str">
            <v>4 of 4</v>
          </cell>
          <cell r="AT285">
            <v>1375.4093479999999</v>
          </cell>
          <cell r="AU285" t="str">
            <v>4 of 4</v>
          </cell>
          <cell r="AV285" t="str">
            <v>ok</v>
          </cell>
          <cell r="AW285">
            <v>4000</v>
          </cell>
          <cell r="AX285">
            <v>1.669514101457193</v>
          </cell>
          <cell r="AY285">
            <v>3.3</v>
          </cell>
          <cell r="AZ285">
            <v>1.669514101457193</v>
          </cell>
          <cell r="BA285">
            <v>1</v>
          </cell>
          <cell r="BB285" t="str">
            <v>1B</v>
          </cell>
          <cell r="BC285">
            <v>6.9793998982649348E-6</v>
          </cell>
          <cell r="BE285">
            <v>6.9793998982649348E-6</v>
          </cell>
          <cell r="BF285">
            <v>-5.1561819172158261</v>
          </cell>
          <cell r="BG285">
            <v>-5.1561819172158261</v>
          </cell>
          <cell r="BH285">
            <v>2.8233588048349647</v>
          </cell>
          <cell r="BI285">
            <v>3.0303688774281223</v>
          </cell>
          <cell r="BJ285">
            <v>3.1384319717080689</v>
          </cell>
          <cell r="BK285">
            <v>3.6020599913279625</v>
          </cell>
          <cell r="BL285">
            <v>0</v>
          </cell>
          <cell r="BM285">
            <v>0</v>
          </cell>
          <cell r="BN285">
            <v>0.77870118649299513</v>
          </cell>
          <cell r="BO285">
            <v>0.57169111389983751</v>
          </cell>
          <cell r="BP285">
            <v>0.46362801961989097</v>
          </cell>
          <cell r="BQ285">
            <v>0</v>
          </cell>
          <cell r="BR285">
            <v>0</v>
          </cell>
          <cell r="BT285">
            <v>34.7971</v>
          </cell>
          <cell r="BU285">
            <v>1.541543051231705</v>
          </cell>
          <cell r="BV285">
            <v>0.54154305123170499</v>
          </cell>
          <cell r="BW285">
            <v>346.65860704891384</v>
          </cell>
          <cell r="BX285">
            <v>1.1399999856948853</v>
          </cell>
          <cell r="BY285" t="str">
            <v>64-67-5</v>
          </cell>
          <cell r="BZ285" t="str">
            <v>CCOS(=O)(=O)OCC</v>
          </cell>
          <cell r="CA285">
            <v>1</v>
          </cell>
          <cell r="CB285">
            <v>26.2</v>
          </cell>
          <cell r="CC285">
            <v>9.6</v>
          </cell>
          <cell r="CD285">
            <v>17.899999999999999</v>
          </cell>
          <cell r="CE285" t="str">
            <v>OECD</v>
          </cell>
          <cell r="CF285">
            <v>1</v>
          </cell>
          <cell r="CG285">
            <v>240.39968690000001</v>
          </cell>
          <cell r="CH285">
            <v>1541.847992</v>
          </cell>
          <cell r="CI285">
            <v>372.99951420000002</v>
          </cell>
          <cell r="CJ285">
            <v>240.39968690000001</v>
          </cell>
          <cell r="CK285">
            <v>1559.2144694512906</v>
          </cell>
          <cell r="CL285">
            <v>1.2050341523074097</v>
          </cell>
          <cell r="CM285">
            <v>2419.2470761447662</v>
          </cell>
          <cell r="CN285">
            <v>1.0142597838295209</v>
          </cell>
          <cell r="CO285" t="str">
            <v>OECD</v>
          </cell>
          <cell r="CP285">
            <v>1</v>
          </cell>
          <cell r="CQ285">
            <v>665.8230178</v>
          </cell>
          <cell r="CR285">
            <v>0.7787011864929978</v>
          </cell>
          <cell r="CS285">
            <v>1375.4093479999999</v>
          </cell>
          <cell r="CT285">
            <v>4000</v>
          </cell>
          <cell r="CU285">
            <v>7.183650611</v>
          </cell>
          <cell r="CV285">
            <v>1</v>
          </cell>
          <cell r="CW285" t="str">
            <v>Alkyl sulphate or sulphonate</v>
          </cell>
          <cell r="CX285">
            <v>1</v>
          </cell>
          <cell r="CY285" t="str">
            <v>belong to training set</v>
          </cell>
          <cell r="CZ285" t="str">
            <v>Strong sensitiser</v>
          </cell>
          <cell r="DA285">
            <v>1.1399999999999999</v>
          </cell>
          <cell r="DB285" t="str">
            <v>Exp</v>
          </cell>
          <cell r="DC285">
            <v>-0.67370101500000001</v>
          </cell>
          <cell r="DD285" t="str">
            <v>Exp</v>
          </cell>
          <cell r="DE285">
            <v>0.266039841</v>
          </cell>
          <cell r="DF285">
            <v>3.3</v>
          </cell>
        </row>
        <row r="286">
          <cell r="A286" t="str">
            <v>57378-68-4</v>
          </cell>
          <cell r="B286" t="str">
            <v>GR-83-2071-0</v>
          </cell>
          <cell r="C286" t="str">
            <v>d-Damascone</v>
          </cell>
          <cell r="D286" t="str">
            <v>57378-68-4</v>
          </cell>
          <cell r="E286">
            <v>192.3</v>
          </cell>
          <cell r="F286" t="str">
            <v>9.6 / 0.9 / 5.2</v>
          </cell>
          <cell r="G286">
            <v>1.7331402555339157</v>
          </cell>
          <cell r="H286" t="str">
            <v>Moderate</v>
          </cell>
          <cell r="I286">
            <v>1</v>
          </cell>
          <cell r="J286" t="str">
            <v/>
          </cell>
          <cell r="K286">
            <v>3.5549952820888446</v>
          </cell>
          <cell r="L286">
            <v>1.7331402555339157</v>
          </cell>
          <cell r="M286" t="str">
            <v>RIFM DB</v>
          </cell>
          <cell r="N286">
            <v>1</v>
          </cell>
          <cell r="O286" t="str">
            <v>cp</v>
          </cell>
          <cell r="P286">
            <v>1</v>
          </cell>
          <cell r="Q286">
            <v>1</v>
          </cell>
          <cell r="R286" t="str">
            <v>cp</v>
          </cell>
          <cell r="S286">
            <v>1</v>
          </cell>
          <cell r="T286" t="str">
            <v>cp</v>
          </cell>
          <cell r="U286">
            <v>93</v>
          </cell>
          <cell r="V286">
            <v>4</v>
          </cell>
          <cell r="W286" t="str">
            <v>P1: 1101.5, P2: 1294.4</v>
          </cell>
          <cell r="X286">
            <v>1.8467083589810958E-3</v>
          </cell>
          <cell r="Y286">
            <v>5.1862864239427256E-3</v>
          </cell>
          <cell r="Z286">
            <v>8.6945663559999993</v>
          </cell>
          <cell r="AA286">
            <v>11.723274200000001</v>
          </cell>
          <cell r="AB286">
            <v>17.983587480000001</v>
          </cell>
          <cell r="AC286">
            <v>23.984936050000002</v>
          </cell>
          <cell r="AD286">
            <v>39.351202780000001</v>
          </cell>
          <cell r="AE286" t="str">
            <v>ok</v>
          </cell>
          <cell r="AF286">
            <v>3.653</v>
          </cell>
          <cell r="AG286">
            <v>3.3780000000006112</v>
          </cell>
          <cell r="AH286"/>
          <cell r="AI286">
            <v>1.0761597585283185</v>
          </cell>
          <cell r="AJ286">
            <v>3.3034084892287829</v>
          </cell>
          <cell r="AK286"/>
          <cell r="AL286">
            <v>2.8626507366140714</v>
          </cell>
          <cell r="AM286">
            <v>1.2418543542946057</v>
          </cell>
          <cell r="AN286">
            <v>11.723274200000001</v>
          </cell>
          <cell r="AO286">
            <v>1</v>
          </cell>
          <cell r="AP286" t="str">
            <v>cp</v>
          </cell>
          <cell r="AQ286" t="str">
            <v>2 of 2</v>
          </cell>
          <cell r="AR286">
            <v>17.983587480000001</v>
          </cell>
          <cell r="AS286" t="str">
            <v>2 of 2</v>
          </cell>
          <cell r="AT286">
            <v>23.984936050000002</v>
          </cell>
          <cell r="AU286" t="str">
            <v>2 of 2</v>
          </cell>
          <cell r="AV286" t="str">
            <v>ok</v>
          </cell>
          <cell r="AW286">
            <v>39.351202780000001</v>
          </cell>
          <cell r="AX286">
            <v>1.7331402555339157</v>
          </cell>
          <cell r="BA286">
            <v>1</v>
          </cell>
          <cell r="BB286" t="str">
            <v>1B</v>
          </cell>
          <cell r="BC286">
            <v>1.8467083589810958E-3</v>
          </cell>
          <cell r="BD286">
            <v>5.1862864239427256E-3</v>
          </cell>
          <cell r="BE286">
            <v>5.1862864239427256E-3</v>
          </cell>
          <cell r="BF286">
            <v>-2.7336016850069194</v>
          </cell>
          <cell r="BG286">
            <v>-2.2851435020474176</v>
          </cell>
          <cell r="BH286">
            <v>1.0690489229792706</v>
          </cell>
          <cell r="BI286">
            <v>1.2548763318552454</v>
          </cell>
          <cell r="BJ286">
            <v>1.3799385648628231</v>
          </cell>
          <cell r="BK286">
            <v>1.5949580112245323</v>
          </cell>
          <cell r="BL286">
            <v>2.4225802322089103</v>
          </cell>
          <cell r="BM286">
            <v>2.8710384151684121</v>
          </cell>
          <cell r="BN286">
            <v>2.5330110683486895</v>
          </cell>
          <cell r="BO286">
            <v>2.3471836594727145</v>
          </cell>
          <cell r="BP286">
            <v>2.2221214264651366</v>
          </cell>
          <cell r="BQ286">
            <v>2.0071019801034273</v>
          </cell>
          <cell r="BR286">
            <v>2.8710384151684121</v>
          </cell>
          <cell r="BT286">
            <v>3.653</v>
          </cell>
          <cell r="BU286">
            <v>0.56264967221191664</v>
          </cell>
          <cell r="BV286">
            <v>0</v>
          </cell>
          <cell r="BW286">
            <v>529.166538503021</v>
          </cell>
          <cell r="BX286">
            <v>3.3780000000006112</v>
          </cell>
          <cell r="BZ286" t="str">
            <v>CC1(C)C(C(/C=C/C)=O)C(C)C=CC1</v>
          </cell>
          <cell r="CA286"/>
          <cell r="CE286"/>
          <cell r="CF286"/>
          <cell r="CL286"/>
          <cell r="CN286"/>
          <cell r="CO286"/>
          <cell r="DF286"/>
        </row>
        <row r="287">
          <cell r="A287" t="str">
            <v>1034-01-1</v>
          </cell>
          <cell r="B287" t="str">
            <v>GR-64-08938-0</v>
          </cell>
          <cell r="C287" t="str">
            <v>Octyl gallate</v>
          </cell>
          <cell r="D287" t="str">
            <v>1034-01-1</v>
          </cell>
          <cell r="E287">
            <v>282.33</v>
          </cell>
          <cell r="F287" t="str">
            <v>&lt; 5</v>
          </cell>
          <cell r="G287">
            <v>1.7517870238010511</v>
          </cell>
          <cell r="H287" t="str">
            <v>moderate</v>
          </cell>
          <cell r="I287">
            <v>1</v>
          </cell>
          <cell r="J287" t="str">
            <v/>
          </cell>
          <cell r="K287">
            <v>5</v>
          </cell>
          <cell r="L287">
            <v>1.7517870238010511</v>
          </cell>
          <cell r="M287" t="str">
            <v>Ref 7</v>
          </cell>
          <cell r="N287">
            <v>1</v>
          </cell>
          <cell r="O287" t="str">
            <v>cp</v>
          </cell>
          <cell r="P287">
            <v>1</v>
          </cell>
          <cell r="Q287">
            <v>1</v>
          </cell>
          <cell r="R287" t="str">
            <v>cp</v>
          </cell>
          <cell r="S287">
            <v>1</v>
          </cell>
          <cell r="T287" t="str">
            <v>cp</v>
          </cell>
          <cell r="U287">
            <v>96.134369969999995</v>
          </cell>
          <cell r="V287">
            <v>22.77327781</v>
          </cell>
          <cell r="W287" t="str">
            <v>P1: 1167.5, P2: ?, P3: ?</v>
          </cell>
          <cell r="X287">
            <v>2.2590593806788954E-3</v>
          </cell>
          <cell r="Y287">
            <v>2.2590593806788954E-3</v>
          </cell>
          <cell r="Z287">
            <v>1.907778113</v>
          </cell>
          <cell r="AA287">
            <v>4.6209723929999997</v>
          </cell>
          <cell r="AB287">
            <v>4000</v>
          </cell>
          <cell r="AC287">
            <v>4000</v>
          </cell>
          <cell r="AD287">
            <v>13.8</v>
          </cell>
          <cell r="AE287" t="str">
            <v>ok</v>
          </cell>
          <cell r="AF287">
            <v>0</v>
          </cell>
          <cell r="AG287">
            <v>3.5963000000010652</v>
          </cell>
          <cell r="AH287"/>
          <cell r="AI287">
            <v>1.3310525111143201</v>
          </cell>
          <cell r="AJ287">
            <v>3.7564258045793704</v>
          </cell>
          <cell r="AK287"/>
          <cell r="AL287">
            <v>1.2658198947439421</v>
          </cell>
          <cell r="AM287">
            <v>3.9500090184721204</v>
          </cell>
          <cell r="AN287">
            <v>4.6209723929999997</v>
          </cell>
          <cell r="AO287">
            <v>1</v>
          </cell>
          <cell r="AP287" t="str">
            <v>cp</v>
          </cell>
          <cell r="AQ287" t="str">
            <v>4 of 7</v>
          </cell>
          <cell r="AR287">
            <v>4000</v>
          </cell>
          <cell r="AS287" t="str">
            <v>0 of 7</v>
          </cell>
          <cell r="AT287">
            <v>4000</v>
          </cell>
          <cell r="AU287" t="str">
            <v>4 of 7</v>
          </cell>
          <cell r="AV287" t="str">
            <v>ok</v>
          </cell>
          <cell r="AW287">
            <v>13.8</v>
          </cell>
          <cell r="AX287">
            <v>1.7517870238010511</v>
          </cell>
          <cell r="BA287">
            <v>1</v>
          </cell>
          <cell r="BB287" t="str">
            <v>1B</v>
          </cell>
          <cell r="BC287">
            <v>2.2590593806788954E-3</v>
          </cell>
          <cell r="BD287">
            <v>2.0178945916509371E-3</v>
          </cell>
          <cell r="BE287">
            <v>2.2590593806788954E-3</v>
          </cell>
          <cell r="BF287">
            <v>-2.6460723532486332</v>
          </cell>
          <cell r="BG287">
            <v>-2.6460723532486332</v>
          </cell>
          <cell r="BH287">
            <v>0.66473337392801546</v>
          </cell>
          <cell r="BI287">
            <v>3.6020599913279625</v>
          </cell>
          <cell r="BJ287">
            <v>3.6020599913279625</v>
          </cell>
          <cell r="BK287">
            <v>1.1398790864012365</v>
          </cell>
          <cell r="BL287">
            <v>2.5101095639671964</v>
          </cell>
          <cell r="BM287">
            <v>2.5101095639671964</v>
          </cell>
          <cell r="BN287">
            <v>2.9373266173999442</v>
          </cell>
          <cell r="BO287">
            <v>0</v>
          </cell>
          <cell r="BP287">
            <v>0</v>
          </cell>
          <cell r="BQ287">
            <v>2.4621809049267234</v>
          </cell>
          <cell r="BR287">
            <v>2.5101095639671964</v>
          </cell>
          <cell r="BS287" t="str">
            <v>updated kinetics</v>
          </cell>
          <cell r="BT287">
            <v>0</v>
          </cell>
          <cell r="BU287" t="e">
            <v>#NUM!</v>
          </cell>
          <cell r="BV287">
            <v>0</v>
          </cell>
          <cell r="BW287">
            <v>694.7787009999156</v>
          </cell>
          <cell r="BX287">
            <v>3.5963000000010652</v>
          </cell>
          <cell r="BZ287" t="str">
            <v>CCCCCCCCOC(=O)c1cc(O)c(O)c(O)c1</v>
          </cell>
          <cell r="CA287"/>
          <cell r="CE287"/>
          <cell r="CF287"/>
          <cell r="CL287"/>
          <cell r="CN287"/>
          <cell r="CO287"/>
          <cell r="DF287"/>
        </row>
        <row r="288">
          <cell r="A288" t="str">
            <v>24720-09-0</v>
          </cell>
          <cell r="B288" t="str">
            <v>GR-03-2769-0</v>
          </cell>
          <cell r="C288" t="str">
            <v>α-Damascone</v>
          </cell>
          <cell r="D288" t="str">
            <v>24720-09-0</v>
          </cell>
          <cell r="E288">
            <v>192.3</v>
          </cell>
          <cell r="F288" t="str">
            <v>3.3</v>
          </cell>
          <cell r="G288">
            <v>1.7654653443605925</v>
          </cell>
          <cell r="H288" t="str">
            <v>Moderate</v>
          </cell>
          <cell r="I288">
            <v>1</v>
          </cell>
          <cell r="J288" t="str">
            <v/>
          </cell>
          <cell r="K288" t="str">
            <v>3.3</v>
          </cell>
          <cell r="L288">
            <v>1.7654653443605925</v>
          </cell>
          <cell r="M288" t="str">
            <v>RIFM DB</v>
          </cell>
          <cell r="N288">
            <v>1</v>
          </cell>
          <cell r="O288" t="str">
            <v>cp</v>
          </cell>
          <cell r="P288">
            <v>1</v>
          </cell>
          <cell r="Q288">
            <v>1</v>
          </cell>
          <cell r="R288" t="str">
            <v>cp</v>
          </cell>
          <cell r="S288">
            <v>1</v>
          </cell>
          <cell r="T288" t="str">
            <v>cp</v>
          </cell>
          <cell r="U288">
            <v>93</v>
          </cell>
          <cell r="V288">
            <v>17</v>
          </cell>
          <cell r="W288" t="str">
            <v>P1: 1101.5, P2: 1293.5</v>
          </cell>
          <cell r="X288">
            <v>1.8467083589810958E-3</v>
          </cell>
          <cell r="Y288">
            <v>7.6888206384907974E-3</v>
          </cell>
          <cell r="Z288">
            <v>15.40016644</v>
          </cell>
          <cell r="AA288">
            <v>3.2255033360000001</v>
          </cell>
          <cell r="AB288">
            <v>6.8477868559999999</v>
          </cell>
          <cell r="AC288">
            <v>13.174699779999999</v>
          </cell>
          <cell r="AD288">
            <v>20.10548674</v>
          </cell>
          <cell r="AE288" t="str">
            <v>ok</v>
          </cell>
          <cell r="AF288">
            <v>2.4931000000000001</v>
          </cell>
          <cell r="AG288">
            <v>3.2237999999997555</v>
          </cell>
          <cell r="AH288"/>
          <cell r="AI288">
            <v>0.57146035963556086</v>
          </cell>
          <cell r="AJ288">
            <v>5.7746787583035832</v>
          </cell>
          <cell r="AK288"/>
          <cell r="AL288">
            <v>2.1081770039786094</v>
          </cell>
          <cell r="AM288">
            <v>1.5653334581357017</v>
          </cell>
          <cell r="AN288">
            <v>3.2255033360000001</v>
          </cell>
          <cell r="AO288">
            <v>1</v>
          </cell>
          <cell r="AP288" t="str">
            <v>cp</v>
          </cell>
          <cell r="AQ288" t="str">
            <v>2 of 2</v>
          </cell>
          <cell r="AR288">
            <v>6.8477868559999999</v>
          </cell>
          <cell r="AS288" t="str">
            <v>2 of 2</v>
          </cell>
          <cell r="AT288">
            <v>13.174699779999999</v>
          </cell>
          <cell r="AU288" t="str">
            <v>2 of 2</v>
          </cell>
          <cell r="AV288" t="str">
            <v>ok</v>
          </cell>
          <cell r="AW288">
            <v>20.10548674</v>
          </cell>
          <cell r="AX288">
            <v>1.7654653443605925</v>
          </cell>
          <cell r="BA288">
            <v>1</v>
          </cell>
          <cell r="BB288" t="str">
            <v>1B</v>
          </cell>
          <cell r="BC288">
            <v>1.8467083589810958E-3</v>
          </cell>
          <cell r="BD288">
            <v>7.6888206384907974E-3</v>
          </cell>
          <cell r="BE288">
            <v>7.6888206384907974E-3</v>
          </cell>
          <cell r="BF288">
            <v>-2.7336016850069194</v>
          </cell>
          <cell r="BG288">
            <v>-2.1141402700132823</v>
          </cell>
          <cell r="BH288">
            <v>0.50859749540248911</v>
          </cell>
          <cell r="BI288">
            <v>0.83555023404297846</v>
          </cell>
          <cell r="BJ288">
            <v>1.1197407274614408</v>
          </cell>
          <cell r="BK288">
            <v>1.3033145915367821</v>
          </cell>
          <cell r="BL288">
            <v>2.4225802322089103</v>
          </cell>
          <cell r="BM288">
            <v>3.0420416472025473</v>
          </cell>
          <cell r="BN288">
            <v>3.0934624959254706</v>
          </cell>
          <cell r="BO288">
            <v>2.7665097572849815</v>
          </cell>
          <cell r="BP288">
            <v>2.4823192638665192</v>
          </cell>
          <cell r="BQ288">
            <v>2.2987453997911778</v>
          </cell>
          <cell r="BR288">
            <v>3.0420416472025473</v>
          </cell>
          <cell r="BT288">
            <v>2.4931000000000001</v>
          </cell>
          <cell r="BU288">
            <v>0.39673969871122861</v>
          </cell>
          <cell r="BV288">
            <v>0</v>
          </cell>
          <cell r="BW288">
            <v>532.65214638505131</v>
          </cell>
          <cell r="BX288">
            <v>3.2237999999997555</v>
          </cell>
          <cell r="BZ288" t="str">
            <v>CC1(C)C(C(/C=C/C)=O)C(C)=CCC1</v>
          </cell>
          <cell r="CA288">
            <v>1</v>
          </cell>
          <cell r="CB288">
            <v>99</v>
          </cell>
          <cell r="CC288">
            <v>4.9899999999999949</v>
          </cell>
          <cell r="CD288">
            <v>51.994999999999997</v>
          </cell>
          <cell r="CE288" t="str">
            <v>Jaworska et al., 2015</v>
          </cell>
          <cell r="CF288">
            <v>1</v>
          </cell>
          <cell r="CG288">
            <v>32.090000000000018</v>
          </cell>
          <cell r="CH288">
            <v>73.320000000000022</v>
          </cell>
          <cell r="CI288">
            <v>87.880000000000024</v>
          </cell>
          <cell r="CJ288">
            <v>32.090000000000018</v>
          </cell>
          <cell r="CK288">
            <v>166.87467498699957</v>
          </cell>
          <cell r="CL288">
            <v>2.1755495758150132</v>
          </cell>
          <cell r="CM288">
            <v>456.99427977119097</v>
          </cell>
          <cell r="CN288">
            <v>1.7380292446620444</v>
          </cell>
          <cell r="CO288" t="str">
            <v>Jaworska et al., 2015</v>
          </cell>
          <cell r="DF288"/>
        </row>
        <row r="289">
          <cell r="A289" t="str">
            <v>7493-74-5</v>
          </cell>
          <cell r="B289" t="str">
            <v>GR-03-0109-0</v>
          </cell>
          <cell r="C289" t="str">
            <v>Allyl phenoxyacetate</v>
          </cell>
          <cell r="D289" t="str">
            <v>7493-74-5</v>
          </cell>
          <cell r="E289">
            <v>192.21</v>
          </cell>
          <cell r="F289" t="str">
            <v>3.1</v>
          </cell>
          <cell r="G289">
            <v>1.7924142848772504</v>
          </cell>
          <cell r="H289" t="str">
            <v>Moderate</v>
          </cell>
          <cell r="I289">
            <v>1</v>
          </cell>
          <cell r="J289" t="str">
            <v/>
          </cell>
          <cell r="K289" t="str">
            <v>3.1</v>
          </cell>
          <cell r="L289">
            <v>1.7924142848772504</v>
          </cell>
          <cell r="M289" t="str">
            <v>RIFM DB</v>
          </cell>
          <cell r="N289">
            <v>0</v>
          </cell>
          <cell r="O289" t="str">
            <v>fn</v>
          </cell>
          <cell r="P289">
            <v>1</v>
          </cell>
          <cell r="Q289">
            <v>1</v>
          </cell>
          <cell r="R289" t="str">
            <v>cp</v>
          </cell>
          <cell r="S289">
            <v>1</v>
          </cell>
          <cell r="T289" t="str">
            <v>cp</v>
          </cell>
          <cell r="U289">
            <v>1</v>
          </cell>
          <cell r="V289">
            <v>17</v>
          </cell>
          <cell r="W289" t="str">
            <v>no Adduct</v>
          </cell>
          <cell r="X289">
            <v>6.9793998982649348E-6</v>
          </cell>
          <cell r="Y289">
            <v>6.9793998982649348E-6</v>
          </cell>
          <cell r="Z289">
            <v>1.84516678</v>
          </cell>
          <cell r="AA289">
            <v>404.94075659999999</v>
          </cell>
          <cell r="AB289">
            <v>4000</v>
          </cell>
          <cell r="AC289">
            <v>4000</v>
          </cell>
          <cell r="AD289">
            <v>4000</v>
          </cell>
          <cell r="AE289" t="str">
            <v>ok</v>
          </cell>
          <cell r="AF289">
            <v>1.0331999999999999</v>
          </cell>
          <cell r="AG289">
            <v>1.9800000000032014</v>
          </cell>
          <cell r="AH289"/>
          <cell r="AI289">
            <v>99.803364352377827</v>
          </cell>
          <cell r="AJ289">
            <v>32.19463366205737</v>
          </cell>
          <cell r="AK289"/>
          <cell r="AL289"/>
          <cell r="AM289"/>
          <cell r="AN289">
            <v>404.94075659999999</v>
          </cell>
          <cell r="AO289">
            <v>1</v>
          </cell>
          <cell r="AP289" t="str">
            <v>cp</v>
          </cell>
          <cell r="AQ289" t="str">
            <v>2 of 4</v>
          </cell>
          <cell r="AR289">
            <v>4000</v>
          </cell>
          <cell r="AS289" t="str">
            <v>1 of 4</v>
          </cell>
          <cell r="AT289">
            <v>4000</v>
          </cell>
          <cell r="AU289" t="str">
            <v>0 of 4</v>
          </cell>
          <cell r="AV289" t="str">
            <v>ok</v>
          </cell>
          <cell r="AW289">
            <v>4000</v>
          </cell>
          <cell r="AX289">
            <v>1.7924142848772504</v>
          </cell>
          <cell r="AY289">
            <v>3.1</v>
          </cell>
          <cell r="AZ289">
            <v>1.7924142848772504</v>
          </cell>
          <cell r="BA289">
            <v>1</v>
          </cell>
          <cell r="BB289" t="str">
            <v>1B</v>
          </cell>
          <cell r="BC289">
            <v>6.9793998982649348E-6</v>
          </cell>
          <cell r="BE289">
            <v>6.9793998982649348E-6</v>
          </cell>
          <cell r="BF289">
            <v>-5.1561819172158261</v>
          </cell>
          <cell r="BG289">
            <v>-5.1561819172158261</v>
          </cell>
          <cell r="BH289">
            <v>2.607391489970921</v>
          </cell>
          <cell r="BI289">
            <v>3.6020599913279625</v>
          </cell>
          <cell r="BJ289">
            <v>3.6020599913279625</v>
          </cell>
          <cell r="BK289">
            <v>3.6020599913279625</v>
          </cell>
          <cell r="BL289">
            <v>0</v>
          </cell>
          <cell r="BM289">
            <v>0</v>
          </cell>
          <cell r="BN289">
            <v>0.99466850135703888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T289">
            <v>1.0331999999999999</v>
          </cell>
          <cell r="BU289">
            <v>1.4184397501279547E-2</v>
          </cell>
          <cell r="BV289">
            <v>0</v>
          </cell>
          <cell r="BW289">
            <v>541.65873737353832</v>
          </cell>
          <cell r="BX289">
            <v>1.9800000000032014</v>
          </cell>
          <cell r="BY289" t="str">
            <v>7493-74-5</v>
          </cell>
          <cell r="BZ289" t="str">
            <v>C=CCOC(=O)COc1ccccc1</v>
          </cell>
          <cell r="CA289">
            <v>0</v>
          </cell>
          <cell r="CB289">
            <v>0.61</v>
          </cell>
          <cell r="CC289">
            <v>4.08</v>
          </cell>
          <cell r="CD289">
            <v>2.3450000000000002</v>
          </cell>
          <cell r="CE289" t="str">
            <v>OECD</v>
          </cell>
          <cell r="CF289">
            <v>0</v>
          </cell>
          <cell r="CG289" t="str">
            <v>NA</v>
          </cell>
          <cell r="CH289" t="str">
            <v>NA</v>
          </cell>
          <cell r="CI289">
            <v>1000</v>
          </cell>
          <cell r="CJ289" t="str">
            <v>Inf</v>
          </cell>
          <cell r="CK289">
            <v>25000</v>
          </cell>
          <cell r="CL289">
            <v>0</v>
          </cell>
          <cell r="CM289">
            <v>5202.6429426148479</v>
          </cell>
          <cell r="CN289">
            <v>0.68171598738356032</v>
          </cell>
          <cell r="CO289" t="str">
            <v>OECD</v>
          </cell>
          <cell r="CP289">
            <v>1</v>
          </cell>
          <cell r="CQ289">
            <v>404.94</v>
          </cell>
          <cell r="CR289">
            <v>0.99466931280292981</v>
          </cell>
          <cell r="CS289">
            <v>4000</v>
          </cell>
          <cell r="CT289">
            <v>4000</v>
          </cell>
          <cell r="CU289">
            <v>1.85</v>
          </cell>
          <cell r="CV289">
            <v>0</v>
          </cell>
          <cell r="CX289">
            <v>1</v>
          </cell>
          <cell r="CY289" t="str">
            <v>belong to training set</v>
          </cell>
          <cell r="CZ289" t="str">
            <v>Strong sensitiser</v>
          </cell>
          <cell r="DA289">
            <v>1.86401683</v>
          </cell>
          <cell r="DB289" t="str">
            <v>Pred</v>
          </cell>
          <cell r="DC289">
            <v>-2.689598562</v>
          </cell>
          <cell r="DD289" t="str">
            <v>Pred</v>
          </cell>
          <cell r="DE289">
            <v>0.84654668799999999</v>
          </cell>
          <cell r="DF289">
            <v>3.1</v>
          </cell>
        </row>
        <row r="290">
          <cell r="A290" t="str">
            <v>56973-85-4</v>
          </cell>
          <cell r="B290" t="str">
            <v>GR-84-8416-0</v>
          </cell>
          <cell r="C290" t="str">
            <v>Galbanone</v>
          </cell>
          <cell r="D290" t="str">
            <v>56973-85-4</v>
          </cell>
          <cell r="E290">
            <v>191.29</v>
          </cell>
          <cell r="F290" t="str">
            <v>3</v>
          </cell>
          <cell r="G290">
            <v>1.804571012441275</v>
          </cell>
          <cell r="H290" t="str">
            <v>Moderate</v>
          </cell>
          <cell r="I290">
            <v>1</v>
          </cell>
          <cell r="J290" t="str">
            <v/>
          </cell>
          <cell r="K290" t="str">
            <v>3</v>
          </cell>
          <cell r="L290">
            <v>1.804571012441275</v>
          </cell>
          <cell r="M290" t="str">
            <v>Givaudan</v>
          </cell>
          <cell r="N290">
            <v>1</v>
          </cell>
          <cell r="O290" t="str">
            <v>cp</v>
          </cell>
          <cell r="P290">
            <v>1</v>
          </cell>
          <cell r="Q290">
            <v>1</v>
          </cell>
          <cell r="R290" t="str">
            <v>cp</v>
          </cell>
          <cell r="S290">
            <v>1</v>
          </cell>
          <cell r="T290" t="str">
            <v>cp</v>
          </cell>
          <cell r="U290">
            <v>59.898146820000001</v>
          </cell>
          <cell r="V290">
            <v>-2.791443294</v>
          </cell>
          <cell r="W290">
            <v>1101.5</v>
          </cell>
          <cell r="X290">
            <v>6.3454697137382843E-4</v>
          </cell>
          <cell r="Y290">
            <v>3.6214586236151792E-3</v>
          </cell>
          <cell r="Z290">
            <v>5.0458134430000001</v>
          </cell>
          <cell r="AA290">
            <v>39.156283809999998</v>
          </cell>
          <cell r="AB290">
            <v>66.136797709999996</v>
          </cell>
          <cell r="AC290">
            <v>88.431425630000007</v>
          </cell>
          <cell r="AD290">
            <v>137.77206849999999</v>
          </cell>
          <cell r="AE290" t="str">
            <v>ok</v>
          </cell>
          <cell r="AF290">
            <v>4.2930000000000001</v>
          </cell>
          <cell r="AG290">
            <v>3.2983999999960361</v>
          </cell>
          <cell r="AH290"/>
          <cell r="AI290">
            <v>2.2502683012304145</v>
          </cell>
          <cell r="AJ290">
            <v>1.333174358968503</v>
          </cell>
          <cell r="AK290"/>
          <cell r="AL290">
            <v>5.1903676102485683</v>
          </cell>
          <cell r="AM290">
            <v>1.7301225367495228</v>
          </cell>
          <cell r="AN290">
            <v>39.156283809999998</v>
          </cell>
          <cell r="AO290">
            <v>1</v>
          </cell>
          <cell r="AP290" t="str">
            <v>cp</v>
          </cell>
          <cell r="AQ290" t="str">
            <v>2 of 2</v>
          </cell>
          <cell r="AR290">
            <v>66.136797709999996</v>
          </cell>
          <cell r="AS290" t="str">
            <v>2 of 2</v>
          </cell>
          <cell r="AT290">
            <v>88.431425630000007</v>
          </cell>
          <cell r="AU290" t="str">
            <v>2 of 2</v>
          </cell>
          <cell r="AV290" t="str">
            <v>ok</v>
          </cell>
          <cell r="AW290">
            <v>137.77206849999999</v>
          </cell>
          <cell r="AX290">
            <v>1.804571012441275</v>
          </cell>
          <cell r="BA290">
            <v>1</v>
          </cell>
          <cell r="BB290" t="str">
            <v>1B</v>
          </cell>
          <cell r="BC290">
            <v>6.3454697137382843E-4</v>
          </cell>
          <cell r="BD290">
            <v>3.6214586236151792E-3</v>
          </cell>
          <cell r="BE290">
            <v>3.6214586236151792E-3</v>
          </cell>
          <cell r="BF290">
            <v>-3.1975362243913019</v>
          </cell>
          <cell r="BG290">
            <v>-2.4411164723956862</v>
          </cell>
          <cell r="BH290">
            <v>1.5928014676715967</v>
          </cell>
          <cell r="BI290">
            <v>1.8204431629008608</v>
          </cell>
          <cell r="BJ290">
            <v>1.9466066264654496</v>
          </cell>
          <cell r="BK290">
            <v>2.1391611789221976</v>
          </cell>
          <cell r="BL290">
            <v>1.9586456928245277</v>
          </cell>
          <cell r="BM290">
            <v>2.7150654448201434</v>
          </cell>
          <cell r="BN290">
            <v>2.0092585236563631</v>
          </cell>
          <cell r="BO290">
            <v>1.781616828427099</v>
          </cell>
          <cell r="BP290">
            <v>1.6554533648625103</v>
          </cell>
          <cell r="BQ290">
            <v>1.4628988124057622</v>
          </cell>
          <cell r="BR290">
            <v>2.7150654448201434</v>
          </cell>
          <cell r="BT290">
            <v>4.2930000000000001</v>
          </cell>
          <cell r="BU290">
            <v>0.63276088847943879</v>
          </cell>
          <cell r="BV290">
            <v>0</v>
          </cell>
          <cell r="BW290">
            <v>531.06923539657146</v>
          </cell>
          <cell r="BX290">
            <v>3.2983999999960361</v>
          </cell>
          <cell r="BZ290" t="str">
            <v>CC1(C)CCCC(C(=O)CCC=C)C1</v>
          </cell>
          <cell r="CA290"/>
          <cell r="CE290"/>
          <cell r="CF290"/>
          <cell r="CL290"/>
          <cell r="CN290"/>
          <cell r="CO290"/>
          <cell r="DF290"/>
        </row>
        <row r="291">
          <cell r="A291" t="str">
            <v>17373-89-6</v>
          </cell>
          <cell r="B291" t="str">
            <v>GR-83-1786-0</v>
          </cell>
          <cell r="C291" t="str">
            <v>2-Hexylidene-Cyclopentanone</v>
          </cell>
          <cell r="D291" t="str">
            <v>17373-89-6</v>
          </cell>
          <cell r="E291">
            <v>166.26</v>
          </cell>
          <cell r="F291" t="str">
            <v>2.4</v>
          </cell>
          <cell r="G291">
            <v>1.8405765344542693</v>
          </cell>
          <cell r="H291" t="str">
            <v>Moderate</v>
          </cell>
          <cell r="I291">
            <v>1</v>
          </cell>
          <cell r="J291" t="str">
            <v/>
          </cell>
          <cell r="K291" t="str">
            <v>2.4</v>
          </cell>
          <cell r="L291">
            <v>1.8405765344542693</v>
          </cell>
          <cell r="M291" t="str">
            <v>RIFM DB</v>
          </cell>
          <cell r="N291">
            <v>1</v>
          </cell>
          <cell r="O291" t="str">
            <v>cp</v>
          </cell>
          <cell r="P291">
            <v>1</v>
          </cell>
          <cell r="Q291">
            <v>1</v>
          </cell>
          <cell r="R291" t="str">
            <v>cp</v>
          </cell>
          <cell r="S291">
            <v>1</v>
          </cell>
          <cell r="T291" t="str">
            <v>cp</v>
          </cell>
          <cell r="U291">
            <v>56</v>
          </cell>
          <cell r="V291">
            <v>16</v>
          </cell>
          <cell r="W291">
            <v>1075.4000000000001</v>
          </cell>
          <cell r="X291">
            <v>5.701253833818266E-4</v>
          </cell>
          <cell r="Y291">
            <v>5.701253833818266E-4</v>
          </cell>
          <cell r="Z291">
            <v>15.86132282</v>
          </cell>
          <cell r="AA291">
            <v>13.99504666</v>
          </cell>
          <cell r="AB291">
            <v>22.766375839999998</v>
          </cell>
          <cell r="AC291">
            <v>32.286921720000002</v>
          </cell>
          <cell r="AD291">
            <v>96.486807010000007</v>
          </cell>
          <cell r="AE291" t="str">
            <v>ok</v>
          </cell>
          <cell r="AF291">
            <v>4.0663</v>
          </cell>
          <cell r="AG291">
            <v>2.6850000000049477</v>
          </cell>
          <cell r="AH291"/>
          <cell r="AI291">
            <v>2.8121202970346841</v>
          </cell>
          <cell r="AJ291">
            <v>1.1717167904311185</v>
          </cell>
          <cell r="AK291"/>
          <cell r="AL291">
            <v>3.7388682853594082</v>
          </cell>
          <cell r="AM291">
            <v>1.5578617855664203</v>
          </cell>
          <cell r="AN291">
            <v>13.99504666</v>
          </cell>
          <cell r="AO291">
            <v>1</v>
          </cell>
          <cell r="AP291" t="str">
            <v>cp</v>
          </cell>
          <cell r="AQ291" t="str">
            <v>2 of 2</v>
          </cell>
          <cell r="AR291">
            <v>22.766375839999998</v>
          </cell>
          <cell r="AS291" t="str">
            <v>2 of 2</v>
          </cell>
          <cell r="AT291">
            <v>32.286921720000002</v>
          </cell>
          <cell r="AU291" t="str">
            <v>2 of 2</v>
          </cell>
          <cell r="AV291" t="str">
            <v>ok</v>
          </cell>
          <cell r="AW291">
            <v>96.486807010000007</v>
          </cell>
          <cell r="AX291">
            <v>1.8405765344542693</v>
          </cell>
          <cell r="AY291">
            <v>2.4</v>
          </cell>
          <cell r="AZ291">
            <v>1.8405765344542693</v>
          </cell>
          <cell r="BA291">
            <v>1</v>
          </cell>
          <cell r="BB291" t="str">
            <v>1B</v>
          </cell>
          <cell r="BC291">
            <v>5.701253833818266E-4</v>
          </cell>
          <cell r="BE291">
            <v>5.701253833818266E-4</v>
          </cell>
          <cell r="BF291">
            <v>-3.2440296227088115</v>
          </cell>
          <cell r="BG291">
            <v>-3.2440296227088115</v>
          </cell>
          <cell r="BH291">
            <v>1.1459743507583615</v>
          </cell>
          <cell r="BI291">
            <v>1.3572939011482572</v>
          </cell>
          <cell r="BJ291">
            <v>1.5090266407512674</v>
          </cell>
          <cell r="BK291">
            <v>1.9844679347483902</v>
          </cell>
          <cell r="BL291">
            <v>1.9121522945070182</v>
          </cell>
          <cell r="BM291">
            <v>1.9121522945070182</v>
          </cell>
          <cell r="BN291">
            <v>2.4560856405695981</v>
          </cell>
          <cell r="BO291">
            <v>2.2447660901797026</v>
          </cell>
          <cell r="BP291">
            <v>2.0930333505766923</v>
          </cell>
          <cell r="BQ291">
            <v>1.6175920565795696</v>
          </cell>
          <cell r="BR291">
            <v>1.9121522945070182</v>
          </cell>
          <cell r="BT291">
            <v>4.0663</v>
          </cell>
          <cell r="BU291">
            <v>0.60919941649048559</v>
          </cell>
          <cell r="BV291">
            <v>0</v>
          </cell>
          <cell r="BW291">
            <v>526.88144153356552</v>
          </cell>
          <cell r="BX291">
            <v>2.6850000000049477</v>
          </cell>
          <cell r="BY291" t="str">
            <v>17373-89-6</v>
          </cell>
          <cell r="BZ291" t="str">
            <v>CCCCCC=C1CCCC1=O</v>
          </cell>
          <cell r="CA291">
            <v>1</v>
          </cell>
          <cell r="CB291">
            <v>92.2</v>
          </cell>
          <cell r="CC291">
            <v>2.9</v>
          </cell>
          <cell r="CD291">
            <v>47.5</v>
          </cell>
          <cell r="CE291"/>
          <cell r="CF291" t="str">
            <v>NA</v>
          </cell>
          <cell r="CG291" t="str">
            <v>NA</v>
          </cell>
          <cell r="CH291" t="str">
            <v>NA</v>
          </cell>
          <cell r="CI291" t="str">
            <v>NA</v>
          </cell>
          <cell r="CJ291" t="str">
            <v>NA</v>
          </cell>
          <cell r="CL291"/>
          <cell r="CN291"/>
          <cell r="CO291"/>
          <cell r="CP291">
            <v>1</v>
          </cell>
          <cell r="CQ291">
            <v>14</v>
          </cell>
          <cell r="CR291">
            <v>2.4559319556497243</v>
          </cell>
          <cell r="CS291">
            <v>32.29</v>
          </cell>
          <cell r="CT291">
            <v>96.49</v>
          </cell>
          <cell r="CU291">
            <v>15.86</v>
          </cell>
          <cell r="CV291">
            <v>1</v>
          </cell>
          <cell r="CW291" t="str">
            <v>alpha,beta-Unsaturated ketone or precursor</v>
          </cell>
          <cell r="CX291">
            <v>1</v>
          </cell>
          <cell r="CY291" t="str">
            <v>belong to training set</v>
          </cell>
          <cell r="CZ291" t="str">
            <v>Strong sensitiser</v>
          </cell>
          <cell r="DA291">
            <v>3.1715127189999999</v>
          </cell>
          <cell r="DB291" t="str">
            <v>Pred</v>
          </cell>
          <cell r="DC291">
            <v>-1.1025182</v>
          </cell>
          <cell r="DD291" t="str">
            <v>Pred</v>
          </cell>
          <cell r="DE291">
            <v>1.7451391169999999</v>
          </cell>
          <cell r="DF291">
            <v>2.4</v>
          </cell>
        </row>
        <row r="292">
          <cell r="A292" t="str">
            <v>577-71-9</v>
          </cell>
          <cell r="B292" t="str">
            <v>GR-60-6279-0</v>
          </cell>
          <cell r="C292" t="str">
            <v>3,4-Dinitrophenol</v>
          </cell>
          <cell r="D292" t="str">
            <v>577-71-9</v>
          </cell>
          <cell r="E292">
            <v>184.11</v>
          </cell>
          <cell r="F292" t="str">
            <v>2.6</v>
          </cell>
          <cell r="G292">
            <v>1.8501040300327762</v>
          </cell>
          <cell r="H292" t="str">
            <v>Moderate</v>
          </cell>
          <cell r="I292">
            <v>1</v>
          </cell>
          <cell r="J292" t="str">
            <v/>
          </cell>
          <cell r="K292" t="str">
            <v>2.6</v>
          </cell>
          <cell r="L292">
            <v>1.8501040300327762</v>
          </cell>
          <cell r="M292" t="str">
            <v>Ref 3</v>
          </cell>
          <cell r="N292">
            <v>1</v>
          </cell>
          <cell r="O292" t="str">
            <v>cp</v>
          </cell>
          <cell r="P292">
            <v>1</v>
          </cell>
          <cell r="Q292">
            <v>1</v>
          </cell>
          <cell r="R292" t="str">
            <v>cp</v>
          </cell>
          <cell r="S292">
            <v>1</v>
          </cell>
          <cell r="T292" t="str">
            <v>cp</v>
          </cell>
          <cell r="U292">
            <v>1</v>
          </cell>
          <cell r="V292">
            <v>8</v>
          </cell>
          <cell r="W292" t="str">
            <v>1046.3 (traces)</v>
          </cell>
          <cell r="X292">
            <v>6.9793998982649348E-6</v>
          </cell>
          <cell r="Y292">
            <v>6.9793998982649348E-6</v>
          </cell>
          <cell r="Z292">
            <v>3.3742947600000002</v>
          </cell>
          <cell r="AA292">
            <v>6.2284072699999999</v>
          </cell>
          <cell r="AB292">
            <v>27.062177609999999</v>
          </cell>
          <cell r="AC292">
            <v>4000</v>
          </cell>
          <cell r="AD292">
            <v>1328.4587100000001</v>
          </cell>
          <cell r="AE292" t="str">
            <v>ok</v>
          </cell>
          <cell r="AF292">
            <v>5.9999999999999995E-4</v>
          </cell>
          <cell r="AG292">
            <v>1.397000000004482</v>
          </cell>
          <cell r="AH292"/>
          <cell r="AI292">
            <v>26.109577094976601</v>
          </cell>
          <cell r="AJ292">
            <v>10.042145036529464</v>
          </cell>
          <cell r="AK292"/>
          <cell r="AL292">
            <v>4.5577197206592244</v>
          </cell>
          <cell r="AM292">
            <v>1.7529691233304707</v>
          </cell>
          <cell r="AN292">
            <v>6.2284072699999999</v>
          </cell>
          <cell r="AO292">
            <v>1</v>
          </cell>
          <cell r="AP292" t="str">
            <v>cp</v>
          </cell>
          <cell r="AQ292" t="str">
            <v>2 of 2</v>
          </cell>
          <cell r="AR292">
            <v>27.062177609999999</v>
          </cell>
          <cell r="AS292" t="str">
            <v>2 of 2</v>
          </cell>
          <cell r="AT292">
            <v>4000</v>
          </cell>
          <cell r="AU292" t="str">
            <v>1 of 2</v>
          </cell>
          <cell r="AV292" t="str">
            <v>ok</v>
          </cell>
          <cell r="AW292">
            <v>1328.4587100000001</v>
          </cell>
          <cell r="AX292">
            <v>1.8501040300327762</v>
          </cell>
          <cell r="BA292">
            <v>1</v>
          </cell>
          <cell r="BB292" t="str">
            <v>1B</v>
          </cell>
          <cell r="BC292">
            <v>6.9793998982649348E-6</v>
          </cell>
          <cell r="BE292">
            <v>6.9793998982649348E-6</v>
          </cell>
          <cell r="BF292">
            <v>-5.1561819172158261</v>
          </cell>
          <cell r="BG292">
            <v>-5.1561819172158261</v>
          </cell>
          <cell r="BH292">
            <v>0.79437700295367186</v>
          </cell>
          <cell r="BI292">
            <v>1.4323627400057273</v>
          </cell>
          <cell r="BJ292">
            <v>3.6020599913279625</v>
          </cell>
          <cell r="BK292">
            <v>3.1233480605921158</v>
          </cell>
          <cell r="BL292">
            <v>0</v>
          </cell>
          <cell r="BM292">
            <v>0</v>
          </cell>
          <cell r="BN292">
            <v>2.807682988374288</v>
          </cell>
          <cell r="BO292">
            <v>2.1696972513222326</v>
          </cell>
          <cell r="BP292">
            <v>0</v>
          </cell>
          <cell r="BQ292">
            <v>0.47871193073584406</v>
          </cell>
          <cell r="BR292">
            <v>0</v>
          </cell>
          <cell r="BT292">
            <v>5.9999999999999995E-4</v>
          </cell>
          <cell r="BU292">
            <v>-3.2218487496163566</v>
          </cell>
          <cell r="BV292">
            <v>0</v>
          </cell>
          <cell r="BW292">
            <v>621.23685100022703</v>
          </cell>
          <cell r="BX292">
            <v>1.397000000004482</v>
          </cell>
          <cell r="BZ292" t="str">
            <v>Oc1ccc(N(=O)=O)c(N(=O)=O)c1</v>
          </cell>
          <cell r="CA292"/>
          <cell r="CE292"/>
          <cell r="CF292"/>
          <cell r="CL292"/>
          <cell r="CN292"/>
          <cell r="CO292"/>
          <cell r="DF292"/>
        </row>
        <row r="293">
          <cell r="A293" t="str">
            <v>2835-98-5</v>
          </cell>
          <cell r="B293" t="str">
            <v>GR-87-5849-1</v>
          </cell>
          <cell r="C293" t="str">
            <v xml:space="preserve">2-Amino-5-methylphenol </v>
          </cell>
          <cell r="D293" t="str">
            <v>2835-98-5</v>
          </cell>
          <cell r="E293">
            <v>123.15</v>
          </cell>
          <cell r="F293" t="str">
            <v>1.6</v>
          </cell>
          <cell r="G293">
            <v>1.8863144335191973</v>
          </cell>
          <cell r="H293" t="str">
            <v>moderate</v>
          </cell>
          <cell r="I293">
            <v>1</v>
          </cell>
          <cell r="J293" t="str">
            <v/>
          </cell>
          <cell r="K293" t="str">
            <v>1.6</v>
          </cell>
          <cell r="L293">
            <v>1.8863144335191973</v>
          </cell>
          <cell r="M293" t="str">
            <v>P&amp;G</v>
          </cell>
          <cell r="N293">
            <v>0</v>
          </cell>
          <cell r="O293" t="str">
            <v>fn</v>
          </cell>
          <cell r="P293">
            <v>1</v>
          </cell>
          <cell r="Q293">
            <v>1</v>
          </cell>
          <cell r="R293" t="str">
            <v>cp</v>
          </cell>
          <cell r="S293">
            <v>1</v>
          </cell>
          <cell r="T293" t="str">
            <v>cp</v>
          </cell>
          <cell r="U293">
            <v>94</v>
          </cell>
          <cell r="V293">
            <v>30</v>
          </cell>
          <cell r="W293" t="str">
            <v>(957.4) Sulfoxide?</v>
          </cell>
          <cell r="X293">
            <v>1.9537574421944698E-3</v>
          </cell>
          <cell r="Y293">
            <v>4.8443413779230586E-3</v>
          </cell>
          <cell r="Z293">
            <v>4.0079190990000004</v>
          </cell>
          <cell r="AA293">
            <v>1.122640986</v>
          </cell>
          <cell r="AB293">
            <v>2.3771725340000001</v>
          </cell>
          <cell r="AC293">
            <v>4.9760102000000002</v>
          </cell>
          <cell r="AD293">
            <v>95.753040470000002</v>
          </cell>
          <cell r="AE293" t="str">
            <v>ok</v>
          </cell>
          <cell r="AF293">
            <v>0.4133</v>
          </cell>
          <cell r="AG293">
            <v>1.0790000000015425</v>
          </cell>
          <cell r="AH293"/>
          <cell r="AI293">
            <v>0.49543174078864977</v>
          </cell>
          <cell r="AJ293">
            <v>3.2295064451321807</v>
          </cell>
          <cell r="AK293"/>
          <cell r="AL293">
            <v>0.23601014618934818</v>
          </cell>
          <cell r="AM293">
            <v>6.7793695560712859</v>
          </cell>
          <cell r="AN293">
            <v>1.122640986</v>
          </cell>
          <cell r="AO293">
            <v>1</v>
          </cell>
          <cell r="AP293" t="str">
            <v>cp</v>
          </cell>
          <cell r="AQ293" t="str">
            <v>2 of 2</v>
          </cell>
          <cell r="AR293">
            <v>2.3771725340000001</v>
          </cell>
          <cell r="AS293" t="str">
            <v>2 of 2</v>
          </cell>
          <cell r="AT293">
            <v>4.9760102000000002</v>
          </cell>
          <cell r="AU293" t="str">
            <v>2 of 2</v>
          </cell>
          <cell r="AV293" t="str">
            <v>ok</v>
          </cell>
          <cell r="AW293">
            <v>95.753040470000002</v>
          </cell>
          <cell r="AX293">
            <v>1.8863144335191973</v>
          </cell>
          <cell r="BA293">
            <v>1</v>
          </cell>
          <cell r="BB293" t="str">
            <v>1A</v>
          </cell>
          <cell r="BC293">
            <v>1.9537574421944698E-3</v>
          </cell>
          <cell r="BD293">
            <v>4.8443413779230586E-3</v>
          </cell>
          <cell r="BE293">
            <v>4.8443413779230586E-3</v>
          </cell>
          <cell r="BF293">
            <v>-2.7091293546680424</v>
          </cell>
          <cell r="BG293">
            <v>-2.3147652599707156</v>
          </cell>
          <cell r="BH293">
            <v>5.0240893636998726E-2</v>
          </cell>
          <cell r="BI293">
            <v>0.3760607037495784</v>
          </cell>
          <cell r="BJ293">
            <v>0.69688126191571553</v>
          </cell>
          <cell r="BK293">
            <v>1.9811525731198116</v>
          </cell>
          <cell r="BL293">
            <v>2.4470525625477872</v>
          </cell>
          <cell r="BM293">
            <v>2.8414166572451141</v>
          </cell>
          <cell r="BN293">
            <v>3.5518190976909612</v>
          </cell>
          <cell r="BO293">
            <v>3.2259992875783814</v>
          </cell>
          <cell r="BP293">
            <v>2.9051787294122442</v>
          </cell>
          <cell r="BQ293">
            <v>1.6209074182081482</v>
          </cell>
          <cell r="BR293">
            <v>2.8414166572451141</v>
          </cell>
          <cell r="BS293" t="str">
            <v>updated kinetics</v>
          </cell>
          <cell r="BT293">
            <v>0.4133</v>
          </cell>
          <cell r="BU293">
            <v>-0.3837345947182918</v>
          </cell>
          <cell r="BV293">
            <v>0</v>
          </cell>
          <cell r="BW293">
            <v>532.46260897535831</v>
          </cell>
          <cell r="BX293">
            <v>1.0790000000015425</v>
          </cell>
          <cell r="BZ293" t="str">
            <v>Cc1ccc(N)c(O)c1</v>
          </cell>
          <cell r="CA293"/>
          <cell r="CE293"/>
          <cell r="CF293"/>
          <cell r="CL293"/>
          <cell r="CN293"/>
          <cell r="CO293"/>
          <cell r="DF293"/>
        </row>
        <row r="294">
          <cell r="A294" t="str">
            <v>10520-81-7</v>
          </cell>
          <cell r="B294" t="str">
            <v>GR-64-08592-0</v>
          </cell>
          <cell r="C294" t="str">
            <v>2-Bromotetradecanoic acid</v>
          </cell>
          <cell r="D294" t="str">
            <v>10520-81-7</v>
          </cell>
          <cell r="E294">
            <v>307.27</v>
          </cell>
          <cell r="F294" t="str">
            <v>3.4</v>
          </cell>
          <cell r="G294">
            <v>1.9560412433753174</v>
          </cell>
          <cell r="H294" t="str">
            <v>Moderate</v>
          </cell>
          <cell r="I294">
            <v>1</v>
          </cell>
          <cell r="J294" t="str">
            <v/>
          </cell>
          <cell r="K294" t="str">
            <v>3.4</v>
          </cell>
          <cell r="L294">
            <v>1.9560412433753174</v>
          </cell>
          <cell r="M294" t="str">
            <v>Ref 25</v>
          </cell>
          <cell r="N294">
            <v>1</v>
          </cell>
          <cell r="O294" t="str">
            <v>cp</v>
          </cell>
          <cell r="P294" t="str">
            <v>0 (ind. At cytotox)</v>
          </cell>
          <cell r="Q294" t="str">
            <v>0 (ind. At cytotox)</v>
          </cell>
          <cell r="R294" t="str">
            <v>cp</v>
          </cell>
          <cell r="S294">
            <v>1</v>
          </cell>
          <cell r="T294" t="str">
            <v>cp</v>
          </cell>
          <cell r="U294">
            <v>23.449001729999999</v>
          </cell>
          <cell r="V294">
            <v>2.0579879719999998</v>
          </cell>
          <cell r="W294" t="str">
            <v>P1: 1176.2; P2 (larger peak): 1135</v>
          </cell>
          <cell r="X294">
            <v>1.8556459945260676E-4</v>
          </cell>
          <cell r="Y294">
            <v>1.8556459945260676E-4</v>
          </cell>
          <cell r="Z294">
            <v>2.6359330810000001</v>
          </cell>
          <cell r="AA294">
            <v>4000</v>
          </cell>
          <cell r="AB294">
            <v>4000</v>
          </cell>
          <cell r="AC294">
            <v>4000</v>
          </cell>
          <cell r="AD294">
            <v>30.016173200000001</v>
          </cell>
          <cell r="AE294" t="str">
            <v>Cytotox</v>
          </cell>
          <cell r="AF294">
            <v>2.9999999999999997E-4</v>
          </cell>
          <cell r="AG294">
            <v>5.6170000000056461</v>
          </cell>
          <cell r="AH294"/>
          <cell r="AI294">
            <v>6.4752714314727156</v>
          </cell>
          <cell r="AJ294">
            <v>1.9044915974919754</v>
          </cell>
          <cell r="AK294"/>
          <cell r="AL294">
            <v>3.5610042985243049</v>
          </cell>
          <cell r="AM294">
            <v>1.0473542054483249</v>
          </cell>
          <cell r="AN294">
            <v>4000</v>
          </cell>
          <cell r="AO294">
            <v>1</v>
          </cell>
          <cell r="AP294" t="str">
            <v>cp</v>
          </cell>
          <cell r="AQ294" t="str">
            <v>3 of 4</v>
          </cell>
          <cell r="AR294">
            <v>4000</v>
          </cell>
          <cell r="AS294" t="str">
            <v>3 of 4</v>
          </cell>
          <cell r="AT294">
            <v>4000</v>
          </cell>
          <cell r="AU294" t="str">
            <v>2 of 4</v>
          </cell>
          <cell r="AV294" t="str">
            <v>Cytotox</v>
          </cell>
          <cell r="AW294">
            <v>30.016173200000001</v>
          </cell>
          <cell r="AX294">
            <v>1.9560412433753174</v>
          </cell>
          <cell r="BA294">
            <v>1</v>
          </cell>
          <cell r="BB294" t="str">
            <v>1B</v>
          </cell>
          <cell r="BC294">
            <v>1.8556459945260676E-4</v>
          </cell>
          <cell r="BE294">
            <v>1.8556459945260676E-4</v>
          </cell>
          <cell r="BF294">
            <v>-3.7315048714834611</v>
          </cell>
          <cell r="BG294">
            <v>-3.7315048714834611</v>
          </cell>
          <cell r="BH294">
            <v>3.6020599913279625</v>
          </cell>
          <cell r="BI294">
            <v>3.6020599913279625</v>
          </cell>
          <cell r="BJ294">
            <v>3.6020599913279625</v>
          </cell>
          <cell r="BK294">
            <v>1.4773553226820211</v>
          </cell>
          <cell r="BL294">
            <v>1.4246770457323685</v>
          </cell>
          <cell r="BM294">
            <v>1.4246770457323685</v>
          </cell>
          <cell r="BN294">
            <v>0</v>
          </cell>
          <cell r="BO294">
            <v>0</v>
          </cell>
          <cell r="BP294">
            <v>0</v>
          </cell>
          <cell r="BQ294">
            <v>2.124704668645939</v>
          </cell>
          <cell r="BR294">
            <v>1.4246770457323685</v>
          </cell>
          <cell r="BT294">
            <v>2.9999999999999997E-4</v>
          </cell>
          <cell r="BU294">
            <v>-3.5228787452803374</v>
          </cell>
          <cell r="BV294">
            <v>0</v>
          </cell>
          <cell r="BW294">
            <v>639.42348699923605</v>
          </cell>
          <cell r="BX294">
            <v>5.6170000000056461</v>
          </cell>
          <cell r="BZ294" t="str">
            <v>CCCCCCCCCCCCC(Br)C(O)=O</v>
          </cell>
          <cell r="CA294"/>
          <cell r="CE294"/>
          <cell r="CF294"/>
          <cell r="CL294"/>
          <cell r="CN294"/>
          <cell r="CO294"/>
          <cell r="DF294"/>
        </row>
        <row r="295">
          <cell r="A295" t="str">
            <v>357650-26-1 </v>
          </cell>
          <cell r="B295" t="str">
            <v>GR-85-2517-0</v>
          </cell>
          <cell r="C295" t="str">
            <v xml:space="preserve">(2E)-5,6,7-Trimethyl-2,5-octadien-4-one </v>
          </cell>
          <cell r="D295" t="str">
            <v>357650-26-1 </v>
          </cell>
          <cell r="E295">
            <v>166.26</v>
          </cell>
          <cell r="F295" t="str">
            <v>1.6</v>
          </cell>
          <cell r="G295">
            <v>2.0166677935099506</v>
          </cell>
          <cell r="H295" t="str">
            <v>Moderate</v>
          </cell>
          <cell r="I295">
            <v>1</v>
          </cell>
          <cell r="J295" t="str">
            <v/>
          </cell>
          <cell r="K295" t="str">
            <v>1.6</v>
          </cell>
          <cell r="L295">
            <v>2.0166677935099506</v>
          </cell>
          <cell r="M295" t="str">
            <v>Ref 31</v>
          </cell>
          <cell r="N295">
            <v>1</v>
          </cell>
          <cell r="O295" t="str">
            <v>cp</v>
          </cell>
          <cell r="P295">
            <v>1</v>
          </cell>
          <cell r="Q295">
            <v>1</v>
          </cell>
          <cell r="R295" t="str">
            <v>cp</v>
          </cell>
          <cell r="S295">
            <v>1</v>
          </cell>
          <cell r="T295" t="str">
            <v>cp</v>
          </cell>
          <cell r="U295">
            <v>98</v>
          </cell>
          <cell r="V295" t="str">
            <v/>
          </cell>
          <cell r="W295">
            <v>1075</v>
          </cell>
          <cell r="X295">
            <v>2.7166826426584345E-3</v>
          </cell>
          <cell r="Y295">
            <v>9.5056667236305403E-3</v>
          </cell>
          <cell r="Z295">
            <v>114.3930871</v>
          </cell>
          <cell r="AA295">
            <v>5.2168561909999998</v>
          </cell>
          <cell r="AB295">
            <v>8.4781920540000009</v>
          </cell>
          <cell r="AC295">
            <v>11.59</v>
          </cell>
          <cell r="AD295">
            <v>32.700000000000003</v>
          </cell>
          <cell r="AE295" t="str">
            <v>ok</v>
          </cell>
          <cell r="AF295">
            <v>37.863599999999998</v>
          </cell>
          <cell r="AG295">
            <v>2.9170000000012806</v>
          </cell>
          <cell r="AH295"/>
          <cell r="AI295">
            <v>0.74794070144380209</v>
          </cell>
          <cell r="AJ295">
            <v>2.1392070212403316</v>
          </cell>
          <cell r="AK295"/>
          <cell r="AL295">
            <v>2.4160331811601381</v>
          </cell>
          <cell r="AM295">
            <v>1.5100207382250863</v>
          </cell>
          <cell r="AN295">
            <v>5.2168561909999998</v>
          </cell>
          <cell r="AO295">
            <v>1</v>
          </cell>
          <cell r="AP295" t="str">
            <v>cp</v>
          </cell>
          <cell r="AQ295" t="str">
            <v>2 of 2</v>
          </cell>
          <cell r="AR295">
            <v>8.4781920540000009</v>
          </cell>
          <cell r="AS295" t="str">
            <v>2 of 2</v>
          </cell>
          <cell r="AT295">
            <v>11.59</v>
          </cell>
          <cell r="AU295" t="str">
            <v>2 of 2</v>
          </cell>
          <cell r="AV295" t="str">
            <v>ok</v>
          </cell>
          <cell r="AW295">
            <v>32.700000000000003</v>
          </cell>
          <cell r="AX295">
            <v>2.0166677935099506</v>
          </cell>
          <cell r="BA295">
            <v>1</v>
          </cell>
          <cell r="BB295" t="str">
            <v>1A</v>
          </cell>
          <cell r="BC295">
            <v>2.7166826426584345E-3</v>
          </cell>
          <cell r="BD295">
            <v>9.5056667236305403E-3</v>
          </cell>
          <cell r="BE295">
            <v>9.5056667236305403E-3</v>
          </cell>
          <cell r="BF295">
            <v>-2.5659610920172318</v>
          </cell>
          <cell r="BG295">
            <v>-2.0220174164904008</v>
          </cell>
          <cell r="BH295">
            <v>0.71740886503060364</v>
          </cell>
          <cell r="BI295">
            <v>0.9283032502892572</v>
          </cell>
          <cell r="BJ295">
            <v>1.064083435963596</v>
          </cell>
          <cell r="BK295">
            <v>1.5145477526602862</v>
          </cell>
          <cell r="BL295">
            <v>2.5902208251985979</v>
          </cell>
          <cell r="BM295">
            <v>3.1341645007254288</v>
          </cell>
          <cell r="BN295">
            <v>2.8846511262973564</v>
          </cell>
          <cell r="BO295">
            <v>2.6737567410387024</v>
          </cell>
          <cell r="BP295">
            <v>2.5379765553643638</v>
          </cell>
          <cell r="BQ295">
            <v>2.0875122386676734</v>
          </cell>
          <cell r="BR295">
            <v>3.1341645007254288</v>
          </cell>
          <cell r="BS295" t="str">
            <v>updated kinetics</v>
          </cell>
          <cell r="BT295">
            <v>37.863599999999998</v>
          </cell>
          <cell r="BU295">
            <v>1.5782219034948426</v>
          </cell>
          <cell r="BV295">
            <v>0.57822190349484259</v>
          </cell>
          <cell r="BW295">
            <v>487.07187422411516</v>
          </cell>
          <cell r="BX295">
            <v>2.9170000000012806</v>
          </cell>
          <cell r="BZ295" t="str">
            <v>C/C(C(/C=C/C)=O)=C(C(C)C)\C</v>
          </cell>
          <cell r="CA295"/>
          <cell r="CE295"/>
          <cell r="CF295"/>
          <cell r="CL295"/>
          <cell r="CN295"/>
          <cell r="CO295"/>
          <cell r="DF295"/>
        </row>
        <row r="296">
          <cell r="A296" t="str">
            <v>759-73-9</v>
          </cell>
          <cell r="B296" t="str">
            <v>GR-87-6245-1</v>
          </cell>
          <cell r="C296" t="str">
            <v>N-Ethyl-N-nitrosourea</v>
          </cell>
          <cell r="D296" t="str">
            <v>759-73-9</v>
          </cell>
          <cell r="E296">
            <v>117.11</v>
          </cell>
          <cell r="F296" t="str">
            <v>1.1</v>
          </cell>
          <cell r="G296">
            <v>2.0272012958184265</v>
          </cell>
          <cell r="H296" t="str">
            <v>moderate</v>
          </cell>
          <cell r="I296">
            <v>1</v>
          </cell>
          <cell r="J296" t="str">
            <v/>
          </cell>
          <cell r="K296" t="str">
            <v>1.1</v>
          </cell>
          <cell r="L296">
            <v>2.0272012958184265</v>
          </cell>
          <cell r="M296" t="str">
            <v>Ref 7</v>
          </cell>
          <cell r="N296">
            <v>0</v>
          </cell>
          <cell r="O296" t="str">
            <v>fn</v>
          </cell>
          <cell r="P296">
            <v>0</v>
          </cell>
          <cell r="Q296">
            <v>0</v>
          </cell>
          <cell r="R296" t="str">
            <v>fn</v>
          </cell>
          <cell r="S296">
            <v>0</v>
          </cell>
          <cell r="T296" t="str">
            <v>fn</v>
          </cell>
          <cell r="U296">
            <v>1.62384923</v>
          </cell>
          <cell r="V296">
            <v>8.6701588259999998</v>
          </cell>
          <cell r="W296" t="str">
            <v>no adduct</v>
          </cell>
          <cell r="X296">
            <v>1.136929272907657E-5</v>
          </cell>
          <cell r="Y296">
            <v>1.136929272907657E-5</v>
          </cell>
          <cell r="Z296">
            <v>1.3</v>
          </cell>
          <cell r="AA296">
            <v>4000</v>
          </cell>
          <cell r="AB296">
            <v>4000</v>
          </cell>
          <cell r="AC296">
            <v>4000</v>
          </cell>
          <cell r="AD296">
            <v>4000</v>
          </cell>
          <cell r="AE296" t="str">
            <v>ok</v>
          </cell>
          <cell r="AF296">
            <v>3.0931000000000002</v>
          </cell>
          <cell r="AG296">
            <v>-0.20170000000371147</v>
          </cell>
          <cell r="AH296"/>
          <cell r="AI296">
            <v>88.619505967052547</v>
          </cell>
          <cell r="AJ296">
            <v>80.56318724277503</v>
          </cell>
          <cell r="AK296"/>
          <cell r="AL296"/>
          <cell r="AM296"/>
          <cell r="AN296">
            <v>4000</v>
          </cell>
          <cell r="AO296">
            <v>0</v>
          </cell>
          <cell r="AP296" t="str">
            <v>fn</v>
          </cell>
          <cell r="AQ296" t="str">
            <v>0 of 2</v>
          </cell>
          <cell r="AR296">
            <v>4000</v>
          </cell>
          <cell r="AS296" t="str">
            <v>0 of 2</v>
          </cell>
          <cell r="AT296">
            <v>4000</v>
          </cell>
          <cell r="AU296" t="str">
            <v>0 of 2</v>
          </cell>
          <cell r="AV296" t="str">
            <v>ok</v>
          </cell>
          <cell r="AW296">
            <v>4000</v>
          </cell>
          <cell r="AX296">
            <v>2.0272012958184265</v>
          </cell>
          <cell r="BA296">
            <v>1</v>
          </cell>
          <cell r="BB296" t="str">
            <v>1A</v>
          </cell>
          <cell r="BC296">
            <v>1.136929272907657E-5</v>
          </cell>
          <cell r="BE296">
            <v>1.136929272907657E-5</v>
          </cell>
          <cell r="BF296">
            <v>-4.9442665514435946</v>
          </cell>
          <cell r="BG296">
            <v>-4.9442665514435946</v>
          </cell>
          <cell r="BH296">
            <v>3.6020599913279625</v>
          </cell>
          <cell r="BI296">
            <v>3.6020599913279625</v>
          </cell>
          <cell r="BJ296">
            <v>3.6020599913279625</v>
          </cell>
          <cell r="BK296">
            <v>3.6020599913279625</v>
          </cell>
          <cell r="BL296">
            <v>0.21191536577223502</v>
          </cell>
          <cell r="BM296">
            <v>0.21191536577223502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T296">
            <v>3.0931000000000002</v>
          </cell>
          <cell r="BU296">
            <v>0.49039396098156413</v>
          </cell>
          <cell r="BV296">
            <v>0</v>
          </cell>
          <cell r="BW296">
            <v>600.15752231515944</v>
          </cell>
          <cell r="BX296">
            <v>-0.20170000000371147</v>
          </cell>
          <cell r="BZ296" t="str">
            <v>CCN(C(N)=O)N=O</v>
          </cell>
          <cell r="CA296"/>
          <cell r="CE296"/>
          <cell r="CF296"/>
          <cell r="CL296"/>
          <cell r="CN296"/>
          <cell r="CO296"/>
          <cell r="DF296"/>
        </row>
        <row r="297">
          <cell r="A297" t="str">
            <v>16096-31-4</v>
          </cell>
          <cell r="B297" t="str">
            <v>GR-88-2151-1</v>
          </cell>
          <cell r="C297" t="str">
            <v>1,6-Hexandiol-diglycidyl ether</v>
          </cell>
          <cell r="D297" t="str">
            <v>16096-31-4</v>
          </cell>
          <cell r="E297">
            <v>230.3</v>
          </cell>
          <cell r="F297">
            <v>1.9</v>
          </cell>
          <cell r="G297">
            <v>2.0835403370114021</v>
          </cell>
          <cell r="H297" t="str">
            <v>Moderate</v>
          </cell>
          <cell r="I297">
            <v>1</v>
          </cell>
          <cell r="J297"/>
          <cell r="K297">
            <v>1.9</v>
          </cell>
          <cell r="L297">
            <v>2.0835403370114021</v>
          </cell>
          <cell r="M297" t="str">
            <v>Ref 36</v>
          </cell>
          <cell r="N297">
            <v>1</v>
          </cell>
          <cell r="O297" t="str">
            <v>cp</v>
          </cell>
          <cell r="P297">
            <v>1</v>
          </cell>
          <cell r="Q297">
            <v>1</v>
          </cell>
          <cell r="R297" t="str">
            <v>cp</v>
          </cell>
          <cell r="S297">
            <v>1</v>
          </cell>
          <cell r="T297" t="str">
            <v>cp</v>
          </cell>
          <cell r="U297">
            <v>80</v>
          </cell>
          <cell r="V297">
            <v>24</v>
          </cell>
          <cell r="W297" t="str">
            <v>P1: 1139.96 (direct adduct), P2: 1233.24, P3: ?, P4: 690.44, P5: 874.48</v>
          </cell>
          <cell r="X297">
            <v>1.1176652169681252E-3</v>
          </cell>
          <cell r="Y297">
            <v>1.5444818270025115E-3</v>
          </cell>
          <cell r="Z297">
            <v>120.62410559999999</v>
          </cell>
          <cell r="AA297">
            <v>50.840837710000002</v>
          </cell>
          <cell r="AB297">
            <v>30.677923629999999</v>
          </cell>
          <cell r="AC297">
            <v>52.026715060000001</v>
          </cell>
          <cell r="AD297">
            <v>209.6147569</v>
          </cell>
          <cell r="AE297" t="str">
            <v>ok</v>
          </cell>
          <cell r="AF297">
            <v>0.22</v>
          </cell>
          <cell r="AG297">
            <v>0.48819999995885155</v>
          </cell>
          <cell r="AH297"/>
          <cell r="AI297">
            <v>4.4329447771800918</v>
          </cell>
          <cell r="AJ297">
            <v>2.3331288300947861</v>
          </cell>
          <cell r="AK297"/>
          <cell r="AL297">
            <v>1.4750833667093317</v>
          </cell>
          <cell r="AM297">
            <v>1.2880627921651555</v>
          </cell>
          <cell r="AN297">
            <v>50.840837710000002</v>
          </cell>
          <cell r="AO297">
            <v>1</v>
          </cell>
          <cell r="AP297" t="str">
            <v>cp</v>
          </cell>
          <cell r="AQ297" t="str">
            <v>3 of 3</v>
          </cell>
          <cell r="AR297">
            <v>30.677923629999999</v>
          </cell>
          <cell r="AS297" t="str">
            <v>3 of 3</v>
          </cell>
          <cell r="AT297">
            <v>52.026715060000001</v>
          </cell>
          <cell r="AU297" t="str">
            <v>3 of 3</v>
          </cell>
          <cell r="AV297" t="str">
            <v>ok</v>
          </cell>
          <cell r="AW297">
            <v>209.6147569</v>
          </cell>
          <cell r="AX297">
            <v>2.0835403370114021</v>
          </cell>
          <cell r="BA297">
            <v>1</v>
          </cell>
          <cell r="BB297" t="str">
            <v>1A</v>
          </cell>
          <cell r="BC297">
            <v>1.1176652169681252E-3</v>
          </cell>
          <cell r="BD297">
            <v>1.5444818270025115E-3</v>
          </cell>
          <cell r="BE297">
            <v>1.5444818270025115E-3</v>
          </cell>
          <cell r="BF297">
            <v>-2.9516882646041309</v>
          </cell>
          <cell r="BG297">
            <v>-2.8112171974168922</v>
          </cell>
          <cell r="BH297">
            <v>1.7062126978582319</v>
          </cell>
          <cell r="BI297">
            <v>1.4868259619735071</v>
          </cell>
          <cell r="BJ297">
            <v>1.7162264056317118</v>
          </cell>
          <cell r="BK297">
            <v>2.3214218537632312</v>
          </cell>
          <cell r="BL297">
            <v>2.2044936526116987</v>
          </cell>
          <cell r="BM297">
            <v>2.3449647197989374</v>
          </cell>
          <cell r="BN297">
            <v>1.8958472934697279</v>
          </cell>
          <cell r="BO297">
            <v>2.1152340293544527</v>
          </cell>
          <cell r="BP297">
            <v>1.885833585696248</v>
          </cell>
          <cell r="BQ297">
            <v>1.2806381375647287</v>
          </cell>
          <cell r="BR297">
            <v>2.3449647197989374</v>
          </cell>
          <cell r="BS297" t="str">
            <v>updated kinetics</v>
          </cell>
          <cell r="BT297">
            <v>0.22</v>
          </cell>
          <cell r="BU297">
            <v>-0.65757731917779372</v>
          </cell>
          <cell r="BV297">
            <v>0</v>
          </cell>
          <cell r="BW297">
            <v>565.19577467348427</v>
          </cell>
          <cell r="BX297">
            <v>0.48819999995885155</v>
          </cell>
          <cell r="BZ297" t="str">
            <v>C(CCCCCOCC1CO1)OCC1CO1</v>
          </cell>
          <cell r="CA297"/>
          <cell r="CE297"/>
          <cell r="CF297"/>
          <cell r="CL297"/>
          <cell r="CN297"/>
          <cell r="CO297"/>
          <cell r="DF297"/>
        </row>
        <row r="298">
          <cell r="A298" t="str">
            <v/>
          </cell>
          <cell r="B298"/>
          <cell r="C298" t="str">
            <v>2-((4-(4-(2-Methoxyethoxy)benzyl)phenoxy)methyl)oxirane</v>
          </cell>
          <cell r="D298" t="str">
            <v/>
          </cell>
          <cell r="E298">
            <v>314.38</v>
          </cell>
          <cell r="F298">
            <v>2.2999999999999998</v>
          </cell>
          <cell r="G298">
            <v>2.1357270735955836</v>
          </cell>
          <cell r="H298" t="str">
            <v>moderate</v>
          </cell>
          <cell r="I298">
            <v>1</v>
          </cell>
          <cell r="J298"/>
          <cell r="K298" t="str">
            <v>0.18</v>
          </cell>
          <cell r="L298">
            <v>3.0916278830100357</v>
          </cell>
          <cell r="M298" t="str">
            <v>Ref 35</v>
          </cell>
          <cell r="N298">
            <v>1</v>
          </cell>
          <cell r="O298" t="str">
            <v>cp</v>
          </cell>
          <cell r="P298">
            <v>1</v>
          </cell>
          <cell r="Q298">
            <v>1</v>
          </cell>
          <cell r="R298" t="str">
            <v>cp</v>
          </cell>
          <cell r="S298">
            <v>1</v>
          </cell>
          <cell r="T298" t="str">
            <v>cp</v>
          </cell>
          <cell r="U298">
            <v>86.99</v>
          </cell>
          <cell r="V298">
            <v>5.53</v>
          </cell>
          <cell r="W298">
            <v>1223.5</v>
          </cell>
          <cell r="X298">
            <v>1.4162860371275535E-3</v>
          </cell>
          <cell r="Y298">
            <v>1.4162860371275535E-3</v>
          </cell>
          <cell r="Z298">
            <v>75.549966490000003</v>
          </cell>
          <cell r="AA298">
            <v>5.675146539</v>
          </cell>
          <cell r="AB298">
            <v>9.5021063419999994</v>
          </cell>
          <cell r="AC298">
            <v>14.6128403</v>
          </cell>
          <cell r="AD298">
            <v>68.59286161</v>
          </cell>
          <cell r="AE298" t="str">
            <v>ok</v>
          </cell>
          <cell r="AF298">
            <v>0</v>
          </cell>
          <cell r="AG298">
            <v>3.2987999999968451</v>
          </cell>
          <cell r="AH298"/>
          <cell r="AI298">
            <v>2.7689568805875719</v>
          </cell>
          <cell r="AJ298">
            <v>1.2038942959076402</v>
          </cell>
          <cell r="AK298"/>
          <cell r="AL298">
            <v>1.1135925844114345</v>
          </cell>
          <cell r="AM298">
            <v>2.065387316866532</v>
          </cell>
          <cell r="AN298">
            <v>4000</v>
          </cell>
          <cell r="AO298">
            <v>0</v>
          </cell>
          <cell r="AP298" t="str">
            <v>fn</v>
          </cell>
          <cell r="AQ298" t="str">
            <v>0 of 2</v>
          </cell>
          <cell r="AR298">
            <v>4000</v>
          </cell>
          <cell r="AS298" t="str">
            <v>0 of 2</v>
          </cell>
          <cell r="AT298">
            <v>4000</v>
          </cell>
          <cell r="AU298" t="str">
            <v>0 of 2</v>
          </cell>
          <cell r="AV298" t="str">
            <v>ok</v>
          </cell>
          <cell r="AW298">
            <v>53.697159020000001</v>
          </cell>
          <cell r="AX298">
            <v>3.0916278830100357</v>
          </cell>
          <cell r="BA298">
            <v>1</v>
          </cell>
          <cell r="BB298" t="str">
            <v>1B</v>
          </cell>
          <cell r="BC298">
            <v>6.9793998982649348E-6</v>
          </cell>
          <cell r="BE298">
            <v>6.9793998982649348E-6</v>
          </cell>
          <cell r="BF298">
            <v>-5.1561819172158261</v>
          </cell>
          <cell r="BG298">
            <v>-5.1561819172158261</v>
          </cell>
          <cell r="BH298">
            <v>3.6020599913279625</v>
          </cell>
          <cell r="BI298">
            <v>3.6020599913279625</v>
          </cell>
          <cell r="BJ298">
            <v>3.6020599913279625</v>
          </cell>
          <cell r="BK298">
            <v>1.7299513088918124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1.8721086824361475</v>
          </cell>
          <cell r="BR298">
            <v>0</v>
          </cell>
          <cell r="BT298">
            <v>1.9E-3</v>
          </cell>
          <cell r="BU298">
            <v>-2.7212463990471711</v>
          </cell>
          <cell r="BV298">
            <v>0</v>
          </cell>
          <cell r="BW298">
            <v>600.96110234316438</v>
          </cell>
          <cell r="BX298">
            <v>3.4140000000079453</v>
          </cell>
          <cell r="BZ298" t="str">
            <v>COCCOC1=CC=C(C=C1)CC2=CC=C(OCC3OC3)C=C2</v>
          </cell>
          <cell r="CA298"/>
          <cell r="CE298"/>
          <cell r="CF298"/>
          <cell r="CL298"/>
          <cell r="CN298"/>
          <cell r="CO298"/>
          <cell r="DF298"/>
        </row>
        <row r="299">
          <cell r="A299" t="str">
            <v>23696-85-7</v>
          </cell>
          <cell r="B299" t="str">
            <v>GR-03-2328-0</v>
          </cell>
          <cell r="C299" t="str">
            <v>Damascenone</v>
          </cell>
          <cell r="D299" t="str">
            <v>23696-85-7</v>
          </cell>
          <cell r="E299">
            <v>190.28</v>
          </cell>
          <cell r="F299" t="str">
            <v>1.22</v>
          </cell>
          <cell r="G299">
            <v>2.193033312073116</v>
          </cell>
          <cell r="H299" t="str">
            <v>Moderate</v>
          </cell>
          <cell r="I299">
            <v>1</v>
          </cell>
          <cell r="J299" t="str">
            <v/>
          </cell>
          <cell r="K299" t="str">
            <v>1.22</v>
          </cell>
          <cell r="L299">
            <v>2.193033312073116</v>
          </cell>
          <cell r="M299" t="str">
            <v>RIFM DB</v>
          </cell>
          <cell r="N299">
            <v>1</v>
          </cell>
          <cell r="O299" t="str">
            <v>cp</v>
          </cell>
          <cell r="P299">
            <v>1</v>
          </cell>
          <cell r="Q299">
            <v>1</v>
          </cell>
          <cell r="R299" t="str">
            <v>cp</v>
          </cell>
          <cell r="S299">
            <v>1</v>
          </cell>
          <cell r="T299" t="str">
            <v>cp</v>
          </cell>
          <cell r="U299">
            <v>89</v>
          </cell>
          <cell r="V299">
            <v>7</v>
          </cell>
          <cell r="W299">
            <v>1099.4000000000001</v>
          </cell>
          <cell r="X299">
            <v>1.5328298008261952E-3</v>
          </cell>
          <cell r="Y299">
            <v>6.8256738607577073E-3</v>
          </cell>
          <cell r="Z299">
            <v>39.769778449999997</v>
          </cell>
          <cell r="AA299">
            <v>2.836468714</v>
          </cell>
          <cell r="AB299">
            <v>4.9267148189999999</v>
          </cell>
          <cell r="AC299">
            <v>9.2318328669999996</v>
          </cell>
          <cell r="AD299">
            <v>38.830731759999999</v>
          </cell>
          <cell r="AE299" t="str">
            <v>ok</v>
          </cell>
          <cell r="AF299">
            <v>1.4664999999999999</v>
          </cell>
          <cell r="AG299">
            <v>2.9868999999998778</v>
          </cell>
          <cell r="AH299"/>
          <cell r="AI299">
            <v>0.67469939473465301</v>
          </cell>
          <cell r="AJ299">
            <v>1.8082126788920625</v>
          </cell>
          <cell r="AK299"/>
          <cell r="AL299">
            <v>1.9368558033117245</v>
          </cell>
          <cell r="AM299">
            <v>1.5875867240260038</v>
          </cell>
          <cell r="AN299">
            <v>2.836468714</v>
          </cell>
          <cell r="AO299">
            <v>1</v>
          </cell>
          <cell r="AP299" t="str">
            <v>cp</v>
          </cell>
          <cell r="AQ299" t="str">
            <v>2 of 2</v>
          </cell>
          <cell r="AR299">
            <v>4.9267148189999999</v>
          </cell>
          <cell r="AS299" t="str">
            <v>2 of 2</v>
          </cell>
          <cell r="AT299">
            <v>9.2318328669999996</v>
          </cell>
          <cell r="AU299" t="str">
            <v>2 of 2</v>
          </cell>
          <cell r="AV299" t="str">
            <v>ok</v>
          </cell>
          <cell r="AW299">
            <v>38.830731759999999</v>
          </cell>
          <cell r="AX299">
            <v>2.193033312073116</v>
          </cell>
          <cell r="BA299">
            <v>1</v>
          </cell>
          <cell r="BB299" t="str">
            <v>1A</v>
          </cell>
          <cell r="BC299">
            <v>1.5328298008261952E-3</v>
          </cell>
          <cell r="BD299">
            <v>6.8256738607577073E-3</v>
          </cell>
          <cell r="BE299">
            <v>6.8256738607577073E-3</v>
          </cell>
          <cell r="BF299">
            <v>-2.8145060647578575</v>
          </cell>
          <cell r="BG299">
            <v>-2.1658544666956874</v>
          </cell>
          <cell r="BH299">
            <v>0.45277799769726806</v>
          </cell>
          <cell r="BI299">
            <v>0.6925574240327429</v>
          </cell>
          <cell r="BJ299">
            <v>0.96528793342033492</v>
          </cell>
          <cell r="BK299">
            <v>1.5891755748451879</v>
          </cell>
          <cell r="BL299">
            <v>2.3416758524579722</v>
          </cell>
          <cell r="BM299">
            <v>2.9903274505201423</v>
          </cell>
          <cell r="BN299">
            <v>3.1492819936306917</v>
          </cell>
          <cell r="BO299">
            <v>2.9095025672952168</v>
          </cell>
          <cell r="BP299">
            <v>2.636772057907625</v>
          </cell>
          <cell r="BQ299">
            <v>2.0128844164827719</v>
          </cell>
          <cell r="BR299">
            <v>2.9903274505201423</v>
          </cell>
          <cell r="BT299">
            <v>1.4664999999999999</v>
          </cell>
          <cell r="BU299">
            <v>0.16628206731657091</v>
          </cell>
          <cell r="BV299">
            <v>0</v>
          </cell>
          <cell r="BW299">
            <v>538.29981677420437</v>
          </cell>
          <cell r="BX299">
            <v>2.9868999999998778</v>
          </cell>
          <cell r="BZ299" t="str">
            <v>CC1(C)C(C(/C=C/C)=O)=C(C)C=CC1</v>
          </cell>
          <cell r="CA299">
            <v>1</v>
          </cell>
          <cell r="CB299">
            <v>92.7</v>
          </cell>
          <cell r="CC299">
            <v>7.2</v>
          </cell>
          <cell r="CD299">
            <v>49.95</v>
          </cell>
          <cell r="CE299" t="str">
            <v>Jaworska et al., 2015</v>
          </cell>
          <cell r="CF299"/>
          <cell r="CL299"/>
          <cell r="CN299"/>
          <cell r="CO299"/>
          <cell r="DF299"/>
        </row>
        <row r="300">
          <cell r="A300" t="str">
            <v>104-87-0</v>
          </cell>
          <cell r="B300" t="str">
            <v>GR-57-0554-0</v>
          </cell>
          <cell r="C300" t="str">
            <v>4-Methyl-benzaldehyde</v>
          </cell>
          <cell r="D300" t="str">
            <v>104-87-0</v>
          </cell>
          <cell r="E300">
            <v>120.15</v>
          </cell>
          <cell r="F300" t="str">
            <v>0.69</v>
          </cell>
          <cell r="G300">
            <v>2.2408746844026637</v>
          </cell>
          <cell r="H300" t="str">
            <v>strong</v>
          </cell>
          <cell r="I300">
            <v>1</v>
          </cell>
          <cell r="J300" t="str">
            <v>Doubtful LLNA, No dose-response - negative at doses &gt; 2.5%</v>
          </cell>
          <cell r="K300" t="str">
            <v>0.69</v>
          </cell>
          <cell r="L300">
            <v>2.2408746844026637</v>
          </cell>
          <cell r="M300" t="str">
            <v>RIFM DB</v>
          </cell>
          <cell r="N300">
            <v>0</v>
          </cell>
          <cell r="O300" t="str">
            <v>fn</v>
          </cell>
          <cell r="P300">
            <v>0</v>
          </cell>
          <cell r="Q300">
            <v>0</v>
          </cell>
          <cell r="R300"/>
          <cell r="S300">
            <v>0</v>
          </cell>
          <cell r="T300" t="str">
            <v>fn</v>
          </cell>
          <cell r="U300">
            <v>1</v>
          </cell>
          <cell r="V300">
            <v>25</v>
          </cell>
          <cell r="W300" t="str">
            <v>no Adduct</v>
          </cell>
          <cell r="X300">
            <v>6.9793998982649348E-6</v>
          </cell>
          <cell r="Y300">
            <v>6.9793998982649348E-6</v>
          </cell>
          <cell r="Z300">
            <v>1.43</v>
          </cell>
          <cell r="AA300">
            <v>1028.9147539999999</v>
          </cell>
          <cell r="AB300">
            <v>1339.861707</v>
          </cell>
          <cell r="AC300">
            <v>4000</v>
          </cell>
          <cell r="AD300">
            <v>4000</v>
          </cell>
          <cell r="AE300" t="str">
            <v>ok</v>
          </cell>
          <cell r="AF300">
            <v>42.663200000000003</v>
          </cell>
          <cell r="AG300">
            <v>1.7580000000016298</v>
          </cell>
          <cell r="AH300"/>
          <cell r="AI300">
            <v>103.78981081773682</v>
          </cell>
          <cell r="AJ300">
            <v>150.4200156778796</v>
          </cell>
          <cell r="AK300"/>
          <cell r="AL300"/>
          <cell r="AM300"/>
          <cell r="AN300">
            <v>1028.9147539999999</v>
          </cell>
          <cell r="AO300">
            <v>0</v>
          </cell>
          <cell r="AQ300" t="str">
            <v>1 of 5</v>
          </cell>
          <cell r="AR300">
            <v>1339.861707</v>
          </cell>
          <cell r="AS300" t="str">
            <v>0 of 5</v>
          </cell>
          <cell r="AT300">
            <v>4000</v>
          </cell>
          <cell r="AU300" t="str">
            <v>0 of 5</v>
          </cell>
          <cell r="AV300" t="str">
            <v>ok</v>
          </cell>
          <cell r="AW300">
            <v>4000</v>
          </cell>
          <cell r="AX300">
            <v>2.2408746844026637</v>
          </cell>
          <cell r="BA300">
            <v>1</v>
          </cell>
          <cell r="BB300" t="str">
            <v>1A</v>
          </cell>
          <cell r="BC300">
            <v>6.9793998982649348E-6</v>
          </cell>
          <cell r="BE300">
            <v>6.9793998982649348E-6</v>
          </cell>
          <cell r="BF300">
            <v>-5.1561819172158261</v>
          </cell>
          <cell r="BG300">
            <v>-5.1561819172158261</v>
          </cell>
          <cell r="BH300">
            <v>3.012379394780897</v>
          </cell>
          <cell r="BI300">
            <v>3.1270599752407766</v>
          </cell>
          <cell r="BJ300">
            <v>3.6020599913279625</v>
          </cell>
          <cell r="BK300">
            <v>3.6020599913279625</v>
          </cell>
          <cell r="BL300">
            <v>0</v>
          </cell>
          <cell r="BM300">
            <v>0</v>
          </cell>
          <cell r="BN300">
            <v>0.58968059654706284</v>
          </cell>
          <cell r="BO300">
            <v>0.47500001608718323</v>
          </cell>
          <cell r="BP300">
            <v>0</v>
          </cell>
          <cell r="BQ300">
            <v>0</v>
          </cell>
          <cell r="BR300">
            <v>0</v>
          </cell>
          <cell r="BT300">
            <v>42.663200000000003</v>
          </cell>
          <cell r="BU300">
            <v>1.6300534270679625</v>
          </cell>
          <cell r="BV300">
            <v>0.63005342706796252</v>
          </cell>
          <cell r="BW300">
            <v>474.67789087956771</v>
          </cell>
          <cell r="BX300">
            <v>1.7580000000016298</v>
          </cell>
          <cell r="BZ300" t="str">
            <v>Cc1ccc(C=O)cc1</v>
          </cell>
          <cell r="CA300"/>
          <cell r="CE300"/>
          <cell r="CF300"/>
          <cell r="CL300"/>
          <cell r="CN300"/>
          <cell r="CO300"/>
          <cell r="DF300"/>
        </row>
        <row r="301">
          <cell r="A301" t="str">
            <v>55406-53-6</v>
          </cell>
          <cell r="B301" t="str">
            <v>GR-82-1950-0</v>
          </cell>
          <cell r="C301" t="str">
            <v>Iodopropynyl butylcarbamate</v>
          </cell>
          <cell r="D301" t="str">
            <v>55406-53-6</v>
          </cell>
          <cell r="E301">
            <v>281.08999999999997</v>
          </cell>
          <cell r="F301" t="str">
            <v>0.9</v>
          </cell>
          <cell r="G301">
            <v>2.4946028860718155</v>
          </cell>
          <cell r="H301" t="str">
            <v>Strong</v>
          </cell>
          <cell r="I301">
            <v>1</v>
          </cell>
          <cell r="J301" t="str">
            <v/>
          </cell>
          <cell r="K301" t="str">
            <v>0.9</v>
          </cell>
          <cell r="L301">
            <v>2.4946028860718155</v>
          </cell>
          <cell r="M301" t="str">
            <v>Ref 3</v>
          </cell>
          <cell r="N301">
            <v>1</v>
          </cell>
          <cell r="O301" t="str">
            <v>cp</v>
          </cell>
          <cell r="P301">
            <v>1</v>
          </cell>
          <cell r="Q301">
            <v>1</v>
          </cell>
          <cell r="R301" t="str">
            <v>cp</v>
          </cell>
          <cell r="S301">
            <v>1</v>
          </cell>
          <cell r="T301" t="str">
            <v>cp</v>
          </cell>
          <cell r="U301">
            <v>98</v>
          </cell>
          <cell r="V301">
            <v>92</v>
          </cell>
          <cell r="W301">
            <v>941.4</v>
          </cell>
          <cell r="X301">
            <v>2.7166826426584345E-3</v>
          </cell>
          <cell r="Y301">
            <v>2.0260700807721781</v>
          </cell>
          <cell r="Z301">
            <v>6.6200217849999996</v>
          </cell>
          <cell r="AA301">
            <v>2.1303674369999999</v>
          </cell>
          <cell r="AB301">
            <v>3.7091509309999999</v>
          </cell>
          <cell r="AC301">
            <v>6.4778689160000003</v>
          </cell>
          <cell r="AD301">
            <v>28.68579042</v>
          </cell>
          <cell r="AE301" t="str">
            <v>ok</v>
          </cell>
          <cell r="AF301">
            <v>7.9299999999999995E-2</v>
          </cell>
          <cell r="AG301">
            <v>0</v>
          </cell>
          <cell r="AH301"/>
          <cell r="AI301">
            <v>9.8653558031014763E-2</v>
          </cell>
          <cell r="AJ301">
            <v>9.1228336611747736</v>
          </cell>
          <cell r="AK301"/>
          <cell r="AL301"/>
          <cell r="AM301"/>
          <cell r="AN301">
            <v>2.1303674369999999</v>
          </cell>
          <cell r="AO301">
            <v>1</v>
          </cell>
          <cell r="AP301" t="str">
            <v>cp</v>
          </cell>
          <cell r="AQ301" t="str">
            <v>3 of 3</v>
          </cell>
          <cell r="AR301">
            <v>3.7091509309999999</v>
          </cell>
          <cell r="AS301" t="str">
            <v>3 of 3</v>
          </cell>
          <cell r="AT301">
            <v>6.4778689160000003</v>
          </cell>
          <cell r="AU301" t="str">
            <v>3 of 3</v>
          </cell>
          <cell r="AV301" t="str">
            <v>ok</v>
          </cell>
          <cell r="AW301">
            <v>28.68579042</v>
          </cell>
          <cell r="AX301">
            <v>2.4946028860718155</v>
          </cell>
          <cell r="AY301">
            <v>0.9</v>
          </cell>
          <cell r="AZ301">
            <v>2.4946028860718155</v>
          </cell>
          <cell r="BA301">
            <v>1</v>
          </cell>
          <cell r="BB301" t="str">
            <v>1A</v>
          </cell>
          <cell r="BC301">
            <v>2.7166826426584345E-3</v>
          </cell>
          <cell r="BD301">
            <v>2.0260700807721781</v>
          </cell>
          <cell r="BE301">
            <v>2.0260700807721781</v>
          </cell>
          <cell r="BF301">
            <v>-2.5659610920172318</v>
          </cell>
          <cell r="BG301">
            <v>0.30665446331757878</v>
          </cell>
          <cell r="BH301">
            <v>0.32845451522242886</v>
          </cell>
          <cell r="BI301">
            <v>0.56927450579202232</v>
          </cell>
          <cell r="BJ301">
            <v>0.81143215552444203</v>
          </cell>
          <cell r="BK301">
            <v>1.4576668211110857</v>
          </cell>
          <cell r="BL301">
            <v>2.5902208251985979</v>
          </cell>
          <cell r="BM301">
            <v>5.4628363805334086</v>
          </cell>
          <cell r="BN301">
            <v>3.2736054761055309</v>
          </cell>
          <cell r="BO301">
            <v>3.0327854855359373</v>
          </cell>
          <cell r="BP301">
            <v>2.7906278358035177</v>
          </cell>
          <cell r="BQ301">
            <v>2.1443931702168744</v>
          </cell>
          <cell r="BR301">
            <v>5.4628363805334086</v>
          </cell>
          <cell r="BS301" t="str">
            <v>updated kinetics</v>
          </cell>
          <cell r="BT301">
            <v>7.9299999999999995E-2</v>
          </cell>
          <cell r="BU301">
            <v>-1.1007268126823961</v>
          </cell>
          <cell r="BV301">
            <v>0</v>
          </cell>
          <cell r="BW301">
            <v>574.0541184162721</v>
          </cell>
          <cell r="BX301">
            <v>0</v>
          </cell>
          <cell r="BY301" t="str">
            <v>55406-53-6</v>
          </cell>
          <cell r="BZ301" t="str">
            <v>CCCCNC(=O)OCC#CI</v>
          </cell>
          <cell r="CA301">
            <v>1</v>
          </cell>
          <cell r="CB301">
            <v>99.7</v>
          </cell>
          <cell r="CC301">
            <v>0</v>
          </cell>
          <cell r="CD301">
            <v>49.85</v>
          </cell>
          <cell r="CE301" t="str">
            <v>OECD</v>
          </cell>
          <cell r="CF301">
            <v>1</v>
          </cell>
          <cell r="CG301" t="str">
            <v>NA</v>
          </cell>
          <cell r="CH301">
            <v>8.15</v>
          </cell>
          <cell r="CI301">
            <v>12.8</v>
          </cell>
          <cell r="CJ301">
            <v>8.15</v>
          </cell>
          <cell r="CK301">
            <v>28.994272297129037</v>
          </cell>
          <cell r="CL301">
            <v>2.9356277954432013</v>
          </cell>
          <cell r="CM301">
            <v>45.537016613895908</v>
          </cell>
          <cell r="CN301">
            <v>2.7395754345353094</v>
          </cell>
          <cell r="CO301" t="str">
            <v>OECD</v>
          </cell>
          <cell r="CP301">
            <v>1</v>
          </cell>
          <cell r="CQ301">
            <v>2.13</v>
          </cell>
          <cell r="CR301">
            <v>3.2736803878892249</v>
          </cell>
          <cell r="CS301">
            <v>6.4779999999999998</v>
          </cell>
          <cell r="CT301">
            <v>28.69</v>
          </cell>
          <cell r="CU301">
            <v>6.62</v>
          </cell>
          <cell r="CV301">
            <v>0</v>
          </cell>
          <cell r="CX301">
            <v>1</v>
          </cell>
          <cell r="CY301" t="str">
            <v>belong to training set</v>
          </cell>
          <cell r="CZ301" t="str">
            <v>Strong sensitiser</v>
          </cell>
          <cell r="DA301">
            <v>2.0906104330000002</v>
          </cell>
          <cell r="DB301" t="str">
            <v>Pred</v>
          </cell>
          <cell r="DC301">
            <v>-3.0004731499999999</v>
          </cell>
          <cell r="DD301" t="str">
            <v>Pred</v>
          </cell>
          <cell r="DE301">
            <v>0.95118724300000002</v>
          </cell>
          <cell r="DF301">
            <v>0.9</v>
          </cell>
        </row>
        <row r="302">
          <cell r="A302" t="str">
            <v/>
          </cell>
          <cell r="B302" t="str">
            <v>GR-87-5997-1</v>
          </cell>
          <cell r="C302" t="str">
            <v>4-methyl-7-(prop-1-en-2-yl)-1-oxaspiro[2.5]oct-4-ene</v>
          </cell>
          <cell r="D302" t="str">
            <v/>
          </cell>
          <cell r="E302">
            <v>164</v>
          </cell>
          <cell r="F302" t="str">
            <v>0.4</v>
          </cell>
          <cell r="G302">
            <v>2.6127838567197355</v>
          </cell>
          <cell r="H302" t="str">
            <v>strong</v>
          </cell>
          <cell r="I302">
            <v>1</v>
          </cell>
          <cell r="J302" t="str">
            <v/>
          </cell>
          <cell r="K302" t="str">
            <v>0.04</v>
          </cell>
          <cell r="L302">
            <v>3.6079640824762702</v>
          </cell>
          <cell r="M302" t="str">
            <v>Ref 34</v>
          </cell>
          <cell r="N302">
            <v>0</v>
          </cell>
          <cell r="O302" t="str">
            <v>fn</v>
          </cell>
          <cell r="P302">
            <v>1</v>
          </cell>
          <cell r="Q302">
            <v>1</v>
          </cell>
          <cell r="R302" t="str">
            <v>cp</v>
          </cell>
          <cell r="S302">
            <v>1</v>
          </cell>
          <cell r="T302" t="str">
            <v>cp</v>
          </cell>
          <cell r="U302">
            <v>32</v>
          </cell>
          <cell r="V302">
            <v>38</v>
          </cell>
          <cell r="W302" t="str">
            <v>no Adduct</v>
          </cell>
          <cell r="X302">
            <v>2.6782116723054496E-4</v>
          </cell>
          <cell r="Y302">
            <v>2.6782116723054496E-4</v>
          </cell>
          <cell r="Z302">
            <v>5.3</v>
          </cell>
          <cell r="AA302">
            <v>52</v>
          </cell>
          <cell r="AB302">
            <v>92.7</v>
          </cell>
          <cell r="AC302">
            <v>146.4</v>
          </cell>
          <cell r="AD302">
            <v>207.9</v>
          </cell>
          <cell r="AE302" t="str">
            <v>ok</v>
          </cell>
          <cell r="AF302" t="str">
            <v>No data</v>
          </cell>
          <cell r="AG302">
            <v>1.9195999999938067</v>
          </cell>
          <cell r="AH302"/>
          <cell r="AI302">
            <v>6.1728153017000693</v>
          </cell>
          <cell r="AJ302">
            <v>15.43203825425018</v>
          </cell>
          <cell r="AK302"/>
          <cell r="AL302">
            <v>1.2044639584990926</v>
          </cell>
          <cell r="AM302">
            <v>3.0111598962477317</v>
          </cell>
          <cell r="AN302">
            <v>48.328642109999997</v>
          </cell>
          <cell r="AO302">
            <v>1</v>
          </cell>
          <cell r="AP302" t="str">
            <v>cp</v>
          </cell>
          <cell r="AQ302" t="str">
            <v>3 of 3</v>
          </cell>
          <cell r="AR302">
            <v>189.40684920000001</v>
          </cell>
          <cell r="AS302" t="str">
            <v>3 of 3</v>
          </cell>
          <cell r="AT302">
            <v>227.75989240000001</v>
          </cell>
          <cell r="AU302" t="str">
            <v>3 of 3</v>
          </cell>
          <cell r="AV302" t="str">
            <v>ok</v>
          </cell>
          <cell r="AW302">
            <v>368.8969735</v>
          </cell>
          <cell r="AX302">
            <v>3.6079640824762702</v>
          </cell>
          <cell r="BA302">
            <v>1</v>
          </cell>
          <cell r="BB302" t="str">
            <v>1A</v>
          </cell>
          <cell r="BC302">
            <v>9.4810854457792595E-6</v>
          </cell>
          <cell r="BE302">
            <v>2.7E-4</v>
          </cell>
          <cell r="BF302">
            <v>-5.0231419394417944</v>
          </cell>
          <cell r="BG302">
            <v>-5.0231419394417944</v>
          </cell>
          <cell r="BH302">
            <v>1.6842045929369625</v>
          </cell>
          <cell r="BI302">
            <v>2.2773956796090848</v>
          </cell>
          <cell r="BJ302">
            <v>2.3574772489663607</v>
          </cell>
          <cell r="BK302">
            <v>2.5669050922079872</v>
          </cell>
          <cell r="BL302">
            <v>0.1330399777740352</v>
          </cell>
          <cell r="BM302">
            <v>1.5914000000000001</v>
          </cell>
          <cell r="BN302">
            <v>1.9178553983909974</v>
          </cell>
          <cell r="BO302">
            <v>1.324664311718875</v>
          </cell>
          <cell r="BP302">
            <v>1.2445827423615992</v>
          </cell>
          <cell r="BQ302">
            <v>1.0351548991199726</v>
          </cell>
          <cell r="BR302">
            <v>0</v>
          </cell>
          <cell r="BT302">
            <v>1.0079</v>
          </cell>
          <cell r="BU302">
            <v>3.4174452021936831E-3</v>
          </cell>
          <cell r="BV302">
            <v>0</v>
          </cell>
          <cell r="BW302">
            <v>536.44704060908407</v>
          </cell>
          <cell r="BX302">
            <v>2.5199999809265137</v>
          </cell>
          <cell r="BZ302" t="str">
            <v>CC(=O)CC(=O)c1ccccc1</v>
          </cell>
          <cell r="CA302"/>
          <cell r="CE302"/>
          <cell r="CF302"/>
          <cell r="CL302"/>
          <cell r="CN302"/>
          <cell r="CO302"/>
          <cell r="DF302"/>
        </row>
        <row r="303">
          <cell r="A303" t="str">
            <v>624-49-7</v>
          </cell>
          <cell r="B303" t="str">
            <v>GR-60-8204-0</v>
          </cell>
          <cell r="C303" t="str">
            <v>Dimethylfumarate</v>
          </cell>
          <cell r="D303" t="str">
            <v>624-49-7</v>
          </cell>
          <cell r="E303">
            <v>144.13</v>
          </cell>
          <cell r="F303">
            <v>0.35</v>
          </cell>
          <cell r="G303">
            <v>2.6146863422820128</v>
          </cell>
          <cell r="H303" t="str">
            <v>strong</v>
          </cell>
          <cell r="I303">
            <v>1</v>
          </cell>
          <cell r="J303"/>
          <cell r="K303">
            <v>0.35</v>
          </cell>
          <cell r="L303">
            <v>2.6146863422820128</v>
          </cell>
          <cell r="M303" t="str">
            <v>Ref 42</v>
          </cell>
          <cell r="N303">
            <v>1</v>
          </cell>
          <cell r="O303" t="str">
            <v>cp</v>
          </cell>
          <cell r="P303">
            <v>1</v>
          </cell>
          <cell r="Q303">
            <v>1</v>
          </cell>
          <cell r="R303" t="str">
            <v>cp</v>
          </cell>
          <cell r="S303">
            <v>1</v>
          </cell>
          <cell r="T303" t="str">
            <v>cp</v>
          </cell>
          <cell r="U303">
            <v>93</v>
          </cell>
          <cell r="V303">
            <v>2</v>
          </cell>
          <cell r="W303">
            <v>1053.67</v>
          </cell>
          <cell r="X303">
            <v>1.8467083589810958E-3</v>
          </cell>
          <cell r="Y303">
            <v>7.2111418760244822E-2</v>
          </cell>
          <cell r="Z303">
            <v>17.637204799999999</v>
          </cell>
          <cell r="AA303">
            <v>8.2289141390000005</v>
          </cell>
          <cell r="AB303">
            <v>20.908901090000001</v>
          </cell>
          <cell r="AC303">
            <v>34.680023650000003</v>
          </cell>
          <cell r="AD303">
            <v>88.526806370000003</v>
          </cell>
          <cell r="AE303" t="str">
            <v>ok</v>
          </cell>
          <cell r="AF303">
            <v>18.131799999999998</v>
          </cell>
          <cell r="AG303">
            <v>0.16619999999602442</v>
          </cell>
          <cell r="AH303"/>
          <cell r="AI303">
            <v>0.37210946359972319</v>
          </cell>
          <cell r="AJ303">
            <v>1.0631698959992093</v>
          </cell>
          <cell r="AK303"/>
          <cell r="AL303">
            <v>3.213712845902696</v>
          </cell>
          <cell r="AM303">
            <v>9.1820367025791327</v>
          </cell>
          <cell r="AN303">
            <v>8.2289141390000005</v>
          </cell>
          <cell r="AO303">
            <v>1</v>
          </cell>
          <cell r="AP303" t="str">
            <v>cp</v>
          </cell>
          <cell r="AQ303" t="str">
            <v>2 of 2</v>
          </cell>
          <cell r="AR303">
            <v>20.908901090000001</v>
          </cell>
          <cell r="AS303" t="str">
            <v>2 of 2</v>
          </cell>
          <cell r="AT303">
            <v>34.680023650000003</v>
          </cell>
          <cell r="AU303" t="str">
            <v>2 of 2</v>
          </cell>
          <cell r="AV303" t="str">
            <v>ok</v>
          </cell>
          <cell r="AW303">
            <v>88.526806370000003</v>
          </cell>
          <cell r="AX303">
            <v>2.6146863422820128</v>
          </cell>
          <cell r="AY303">
            <v>0.35</v>
          </cell>
          <cell r="AZ303">
            <v>2.6146863422820128</v>
          </cell>
          <cell r="BA303">
            <v>1</v>
          </cell>
          <cell r="BB303" t="str">
            <v>1A</v>
          </cell>
          <cell r="BC303">
            <v>1.8467083589810958E-3</v>
          </cell>
          <cell r="BD303">
            <v>7.2111418760244822E-2</v>
          </cell>
          <cell r="BE303">
            <v>7.2111418760244822E-2</v>
          </cell>
          <cell r="BF303">
            <v>-2.7336016850069194</v>
          </cell>
          <cell r="BG303">
            <v>-1.1419959598033238</v>
          </cell>
          <cell r="BH303">
            <v>0.91534253089229889</v>
          </cell>
          <cell r="BI303">
            <v>1.3203312081839882</v>
          </cell>
          <cell r="BJ303">
            <v>1.540079384970868</v>
          </cell>
          <cell r="BK303">
            <v>1.9470747972038791</v>
          </cell>
          <cell r="BL303">
            <v>2.4225802322089103</v>
          </cell>
          <cell r="BM303">
            <v>4.0141859574125061</v>
          </cell>
          <cell r="BN303">
            <v>2.686717460435661</v>
          </cell>
          <cell r="BO303">
            <v>2.2817287831439717</v>
          </cell>
          <cell r="BP303">
            <v>2.0619806063570918</v>
          </cell>
          <cell r="BQ303">
            <v>1.6549851941240807</v>
          </cell>
          <cell r="BR303">
            <v>4.0141859574125061</v>
          </cell>
          <cell r="BS303" t="str">
            <v>updated kinetics</v>
          </cell>
          <cell r="BT303">
            <v>18.131799999999998</v>
          </cell>
          <cell r="BU303">
            <v>1.2584409199953297</v>
          </cell>
          <cell r="BV303">
            <v>0.2584409199953297</v>
          </cell>
          <cell r="BW303">
            <v>455.05126665951684</v>
          </cell>
          <cell r="BX303">
            <v>0.16619999999602442</v>
          </cell>
          <cell r="BY303" t="str">
            <v>624-49-7</v>
          </cell>
          <cell r="BZ303" t="str">
            <v>COC(=O)C=CC(=O)OC</v>
          </cell>
          <cell r="CA303">
            <v>1</v>
          </cell>
          <cell r="CB303">
            <v>100</v>
          </cell>
          <cell r="CC303">
            <v>42.9</v>
          </cell>
          <cell r="CD303">
            <v>71.45</v>
          </cell>
          <cell r="CE303" t="str">
            <v>OECD</v>
          </cell>
          <cell r="CF303">
            <v>1</v>
          </cell>
          <cell r="CG303">
            <v>22.84</v>
          </cell>
          <cell r="CH303">
            <v>3.94</v>
          </cell>
          <cell r="CI303">
            <v>38.700000000000003</v>
          </cell>
          <cell r="CJ303">
            <v>3.94</v>
          </cell>
          <cell r="CK303">
            <v>27.336432387428019</v>
          </cell>
          <cell r="CL303">
            <v>2.9611981734787518</v>
          </cell>
          <cell r="CM303">
            <v>268.50759730798586</v>
          </cell>
          <cell r="CN303">
            <v>1.9689834302854141</v>
          </cell>
          <cell r="CO303" t="str">
            <v>OECD</v>
          </cell>
          <cell r="CP303">
            <v>1</v>
          </cell>
          <cell r="CQ303">
            <v>3.7</v>
          </cell>
          <cell r="CR303">
            <v>3.0338582672609675</v>
          </cell>
          <cell r="CS303">
            <v>21.9</v>
          </cell>
          <cell r="CT303">
            <v>84.5</v>
          </cell>
          <cell r="CU303">
            <v>20.190000000000001</v>
          </cell>
          <cell r="CV303">
            <v>1</v>
          </cell>
          <cell r="CW303" t="str">
            <v>alpha,beta-Unsaturated ester or precursor</v>
          </cell>
          <cell r="CX303">
            <v>1</v>
          </cell>
          <cell r="CZ303" t="str">
            <v>Strong sensitiser</v>
          </cell>
          <cell r="DA303">
            <v>0.22</v>
          </cell>
          <cell r="DB303" t="str">
            <v>Exp</v>
          </cell>
          <cell r="DC303">
            <v>-0.52277108299999997</v>
          </cell>
          <cell r="DD303" t="str">
            <v>Pred</v>
          </cell>
          <cell r="DE303">
            <v>0.412540772</v>
          </cell>
          <cell r="DF303">
            <v>0.35</v>
          </cell>
        </row>
        <row r="304">
          <cell r="A304" t="str">
            <v>68609-97-2</v>
          </cell>
          <cell r="B304" t="str">
            <v>GR-88-2150-1</v>
          </cell>
          <cell r="C304" t="str">
            <v>Dodecyl and tetradecyl glycidyl ethers</v>
          </cell>
          <cell r="D304" t="str">
            <v>68609-97-2</v>
          </cell>
          <cell r="E304">
            <v>256</v>
          </cell>
          <cell r="F304">
            <v>0.6</v>
          </cell>
          <cell r="G304">
            <v>2.6300887149282057</v>
          </cell>
          <cell r="H304" t="str">
            <v>strong</v>
          </cell>
          <cell r="I304">
            <v>1</v>
          </cell>
          <cell r="J304"/>
          <cell r="K304">
            <v>0.6</v>
          </cell>
          <cell r="L304">
            <v>2.6300887149282057</v>
          </cell>
          <cell r="M304" t="str">
            <v>Ref 36</v>
          </cell>
          <cell r="N304">
            <v>1</v>
          </cell>
          <cell r="O304" t="str">
            <v>cp</v>
          </cell>
          <cell r="P304">
            <v>1</v>
          </cell>
          <cell r="Q304">
            <v>1</v>
          </cell>
          <cell r="R304" t="str">
            <v>cp</v>
          </cell>
          <cell r="S304">
            <v>1</v>
          </cell>
          <cell r="T304" t="str">
            <v>cp</v>
          </cell>
          <cell r="U304">
            <v>18</v>
          </cell>
          <cell r="V304">
            <v>12</v>
          </cell>
          <cell r="W304">
            <v>1152.24</v>
          </cell>
          <cell r="X304">
            <v>1.3781315189155432E-4</v>
          </cell>
          <cell r="Y304">
            <v>1.3781315189155432E-4</v>
          </cell>
          <cell r="Z304">
            <v>2.9757645899999998</v>
          </cell>
          <cell r="AA304">
            <v>24.999868419999999</v>
          </cell>
          <cell r="AB304">
            <v>14.4</v>
          </cell>
          <cell r="AC304">
            <v>23.664218420000001</v>
          </cell>
          <cell r="AD304">
            <v>51.502392440000001</v>
          </cell>
          <cell r="AE304" t="str">
            <v>ok</v>
          </cell>
          <cell r="AF304">
            <v>19.598400000000002</v>
          </cell>
          <cell r="AG304">
            <v>4.25</v>
          </cell>
          <cell r="AH304"/>
          <cell r="AI304">
            <v>8.3579649717140647</v>
          </cell>
          <cell r="AJ304">
            <v>13.929941619523447</v>
          </cell>
          <cell r="AK304"/>
          <cell r="AL304">
            <v>3.8740201876302054</v>
          </cell>
          <cell r="AM304">
            <v>6.4567003127170093</v>
          </cell>
          <cell r="AN304">
            <v>24.999868419999999</v>
          </cell>
          <cell r="AO304">
            <v>1</v>
          </cell>
          <cell r="AP304" t="str">
            <v>cp</v>
          </cell>
          <cell r="AQ304" t="str">
            <v>3 of 3</v>
          </cell>
          <cell r="AR304">
            <v>14.4</v>
          </cell>
          <cell r="AS304" t="str">
            <v>3 of 3</v>
          </cell>
          <cell r="AT304">
            <v>23.664218420000001</v>
          </cell>
          <cell r="AU304" t="str">
            <v>3 of 3</v>
          </cell>
          <cell r="AV304" t="str">
            <v>ok</v>
          </cell>
          <cell r="AW304">
            <v>51.502392440000001</v>
          </cell>
          <cell r="AX304">
            <v>2.6300887149282057</v>
          </cell>
          <cell r="BA304">
            <v>1</v>
          </cell>
          <cell r="BB304" t="str">
            <v>1A</v>
          </cell>
          <cell r="BC304">
            <v>1.3781315189155432E-4</v>
          </cell>
          <cell r="BE304">
            <v>1.3781315189155432E-4</v>
          </cell>
          <cell r="BF304">
            <v>-3.8607093345229226</v>
          </cell>
          <cell r="BG304">
            <v>-3.8607093345229226</v>
          </cell>
          <cell r="BH304">
            <v>1.3979377228873051</v>
          </cell>
          <cell r="BI304">
            <v>1.1583624920952498</v>
          </cell>
          <cell r="BJ304">
            <v>1.3740921651958771</v>
          </cell>
          <cell r="BK304">
            <v>1.711827403785988</v>
          </cell>
          <cell r="BL304">
            <v>1.295472582692907</v>
          </cell>
          <cell r="BM304">
            <v>1.295472582692907</v>
          </cell>
          <cell r="BN304">
            <v>2.2041222684406545</v>
          </cell>
          <cell r="BO304">
            <v>2.4436974992327101</v>
          </cell>
          <cell r="BP304">
            <v>2.2279678261320828</v>
          </cell>
          <cell r="BQ304">
            <v>1.8902325875419719</v>
          </cell>
          <cell r="BR304">
            <v>1.295472582692907</v>
          </cell>
          <cell r="BT304">
            <v>19.598400000000002</v>
          </cell>
          <cell r="BU304">
            <v>1.2922206172985844</v>
          </cell>
          <cell r="BV304">
            <v>0.2922206172985844</v>
          </cell>
          <cell r="BW304">
            <v>598.9</v>
          </cell>
          <cell r="BX304">
            <v>4.25</v>
          </cell>
          <cell r="BZ304" t="str">
            <v>CCCCCCCCCCCCOCC1OC1.CCCCCCCCCCCCCCOCC2OC2</v>
          </cell>
          <cell r="CA304"/>
          <cell r="CE304"/>
          <cell r="CF304"/>
          <cell r="CL304"/>
          <cell r="CN304"/>
          <cell r="CO304"/>
          <cell r="DF304"/>
        </row>
        <row r="305">
          <cell r="A305" t="str">
            <v>98-88-4</v>
          </cell>
          <cell r="B305" t="str">
            <v>GR-61-0471-0</v>
          </cell>
          <cell r="C305" t="str">
            <v>Benzoyl chloride</v>
          </cell>
          <cell r="D305" t="str">
            <v>98-88-4</v>
          </cell>
          <cell r="E305">
            <v>140.57</v>
          </cell>
          <cell r="F305" t="str">
            <v>0.23</v>
          </cell>
          <cell r="G305">
            <v>2.7861648088152569</v>
          </cell>
          <cell r="H305" t="str">
            <v xml:space="preserve">Strong </v>
          </cell>
          <cell r="I305">
            <v>1</v>
          </cell>
          <cell r="J305" t="str">
            <v/>
          </cell>
          <cell r="K305" t="str">
            <v>0.23</v>
          </cell>
          <cell r="L305">
            <v>2.7861648088152569</v>
          </cell>
          <cell r="M305" t="str">
            <v>P&amp;G</v>
          </cell>
          <cell r="N305">
            <v>1</v>
          </cell>
          <cell r="O305" t="str">
            <v>cp</v>
          </cell>
          <cell r="P305" t="str">
            <v>0 (ind. At cytotox)</v>
          </cell>
          <cell r="Q305" t="str">
            <v>0 (ind. At cytotox)</v>
          </cell>
          <cell r="R305" t="str">
            <v>cp</v>
          </cell>
          <cell r="S305">
            <v>1</v>
          </cell>
          <cell r="T305" t="str">
            <v>cp</v>
          </cell>
          <cell r="U305">
            <v>92</v>
          </cell>
          <cell r="V305">
            <v>0</v>
          </cell>
          <cell r="W305" t="str">
            <v>P1: 1013.3; P2/3: 1117.3; P4: 1120.8</v>
          </cell>
          <cell r="X305">
            <v>1.7539782252140664E-3</v>
          </cell>
          <cell r="Y305">
            <v>0.75144459064189395</v>
          </cell>
          <cell r="Z305">
            <v>4.7846789469999997</v>
          </cell>
          <cell r="AA305">
            <v>4000</v>
          </cell>
          <cell r="AB305">
            <v>4000</v>
          </cell>
          <cell r="AC305">
            <v>4000</v>
          </cell>
          <cell r="AD305">
            <v>793.31718190000004</v>
          </cell>
          <cell r="AE305" t="str">
            <v>Cytotox</v>
          </cell>
          <cell r="AF305">
            <v>60.128399999999999</v>
          </cell>
          <cell r="AG305">
            <v>1.5320000000028813</v>
          </cell>
          <cell r="AH305"/>
          <cell r="AI305">
            <v>0.928279982586939</v>
          </cell>
          <cell r="AJ305">
            <v>4.0359999242910387</v>
          </cell>
          <cell r="AK305"/>
          <cell r="AL305"/>
          <cell r="AM305"/>
          <cell r="AN305">
            <v>4000</v>
          </cell>
          <cell r="AO305">
            <v>1</v>
          </cell>
          <cell r="AP305" t="str">
            <v>cp</v>
          </cell>
          <cell r="AQ305" t="str">
            <v>2 of 2</v>
          </cell>
          <cell r="AR305">
            <v>4000</v>
          </cell>
          <cell r="AS305" t="str">
            <v>2 of 2</v>
          </cell>
          <cell r="AT305">
            <v>4000</v>
          </cell>
          <cell r="AU305" t="str">
            <v>2 of 2</v>
          </cell>
          <cell r="AV305" t="str">
            <v>Cytotox</v>
          </cell>
          <cell r="AW305">
            <v>793.31718190000004</v>
          </cell>
          <cell r="AX305">
            <v>2.7861648088152569</v>
          </cell>
          <cell r="BA305">
            <v>1</v>
          </cell>
          <cell r="BB305" t="str">
            <v>1A</v>
          </cell>
          <cell r="BC305">
            <v>1.7539782252140664E-3</v>
          </cell>
          <cell r="BD305">
            <v>0.75144459064189395</v>
          </cell>
          <cell r="BE305">
            <v>0.75144459064189395</v>
          </cell>
          <cell r="BF305">
            <v>-2.7559758024911161</v>
          </cell>
          <cell r="BG305">
            <v>-0.12410303751972594</v>
          </cell>
          <cell r="BH305">
            <v>3.6020599913279625</v>
          </cell>
          <cell r="BI305">
            <v>3.6020599913279625</v>
          </cell>
          <cell r="BJ305">
            <v>3.6020599913279625</v>
          </cell>
          <cell r="BK305">
            <v>2.8994468604673838</v>
          </cell>
          <cell r="BL305">
            <v>2.4002061147247136</v>
          </cell>
          <cell r="BM305">
            <v>5.0320788796961038</v>
          </cell>
          <cell r="BN305">
            <v>0</v>
          </cell>
          <cell r="BO305">
            <v>0</v>
          </cell>
          <cell r="BP305">
            <v>0</v>
          </cell>
          <cell r="BQ305">
            <v>0.70261313086057609</v>
          </cell>
          <cell r="BR305">
            <v>5.0320788796961038</v>
          </cell>
          <cell r="BS305" t="str">
            <v>updated kinetics</v>
          </cell>
          <cell r="BT305">
            <v>60.128399999999999</v>
          </cell>
          <cell r="BU305">
            <v>1.7790796475438839</v>
          </cell>
          <cell r="BV305">
            <v>0.77907964754388392</v>
          </cell>
          <cell r="BW305">
            <v>473.05274966731668</v>
          </cell>
          <cell r="BX305">
            <v>1.5320000000028813</v>
          </cell>
          <cell r="BZ305" t="str">
            <v>O=C(Cl)c1ccccc1</v>
          </cell>
          <cell r="CA305"/>
          <cell r="CE305"/>
          <cell r="CF305"/>
          <cell r="CL305"/>
          <cell r="CN305"/>
          <cell r="CO305"/>
          <cell r="DF305"/>
        </row>
        <row r="306">
          <cell r="A306" t="str">
            <v>77-78-1</v>
          </cell>
          <cell r="B306" t="str">
            <v>GR-60-8664-0</v>
          </cell>
          <cell r="C306" t="str">
            <v>Dimethyl sulfate</v>
          </cell>
          <cell r="D306" t="str">
            <v>77-78-1</v>
          </cell>
          <cell r="E306">
            <v>126.13</v>
          </cell>
          <cell r="F306" t="str">
            <v>0.19</v>
          </cell>
          <cell r="G306">
            <v>2.8220647947787074</v>
          </cell>
          <cell r="H306" t="str">
            <v>strong</v>
          </cell>
          <cell r="I306">
            <v>1</v>
          </cell>
          <cell r="J306" t="str">
            <v/>
          </cell>
          <cell r="K306" t="str">
            <v>0.19</v>
          </cell>
          <cell r="L306">
            <v>2.8220647947787074</v>
          </cell>
          <cell r="M306" t="str">
            <v>Ref 25</v>
          </cell>
          <cell r="N306">
            <v>1</v>
          </cell>
          <cell r="O306" t="str">
            <v>cp</v>
          </cell>
          <cell r="P306">
            <v>1</v>
          </cell>
          <cell r="Q306">
            <v>1</v>
          </cell>
          <cell r="R306" t="str">
            <v>cp</v>
          </cell>
          <cell r="S306">
            <v>1</v>
          </cell>
          <cell r="T306" t="str">
            <v>cp</v>
          </cell>
          <cell r="U306">
            <v>88</v>
          </cell>
          <cell r="V306">
            <v>4</v>
          </cell>
          <cell r="W306">
            <v>923.4</v>
          </cell>
          <cell r="X306">
            <v>1.4724052334722853E-3</v>
          </cell>
          <cell r="Y306">
            <v>1.5230406914696498E-2</v>
          </cell>
          <cell r="Z306">
            <v>54.90960063</v>
          </cell>
          <cell r="AA306">
            <v>80.27526795</v>
          </cell>
          <cell r="AB306">
            <v>118.2700466</v>
          </cell>
          <cell r="AC306">
            <v>156.01496399999999</v>
          </cell>
          <cell r="AD306">
            <v>333.39621440000002</v>
          </cell>
          <cell r="AE306" t="str">
            <v>ok</v>
          </cell>
          <cell r="AF306">
            <v>90.659199999999998</v>
          </cell>
          <cell r="AG306">
            <v>-0.49000000000251021</v>
          </cell>
          <cell r="AH306"/>
          <cell r="AI306">
            <v>1.950582151859108</v>
          </cell>
          <cell r="AJ306">
            <v>10.266221851890039</v>
          </cell>
          <cell r="AK306"/>
          <cell r="AL306"/>
          <cell r="AM306"/>
          <cell r="AN306">
            <v>80.27526795</v>
          </cell>
          <cell r="AO306">
            <v>1</v>
          </cell>
          <cell r="AP306" t="str">
            <v>cp</v>
          </cell>
          <cell r="AQ306" t="str">
            <v>4 of 4</v>
          </cell>
          <cell r="AR306">
            <v>118.2700466</v>
          </cell>
          <cell r="AS306" t="str">
            <v>3 of 4</v>
          </cell>
          <cell r="AT306">
            <v>156.01496399999999</v>
          </cell>
          <cell r="AU306" t="str">
            <v>3 of 4</v>
          </cell>
          <cell r="AV306" t="str">
            <v>ok</v>
          </cell>
          <cell r="AW306">
            <v>333.39621440000002</v>
          </cell>
          <cell r="AX306">
            <v>2.8220647947787074</v>
          </cell>
          <cell r="BA306">
            <v>1</v>
          </cell>
          <cell r="BB306" t="str">
            <v>1A</v>
          </cell>
          <cell r="BC306">
            <v>1.4724052334722853E-3</v>
          </cell>
          <cell r="BD306">
            <v>1.5230406914696498E-2</v>
          </cell>
          <cell r="BE306">
            <v>1.5230406914696498E-2</v>
          </cell>
          <cell r="BF306">
            <v>-2.8319726475795579</v>
          </cell>
          <cell r="BG306">
            <v>-1.8172884933516444</v>
          </cell>
          <cell r="BH306">
            <v>1.9045817638680911</v>
          </cell>
          <cell r="BI306">
            <v>2.0728747679289294</v>
          </cell>
          <cell r="BJ306">
            <v>2.1931662552195612</v>
          </cell>
          <cell r="BK306">
            <v>2.5229606642546605</v>
          </cell>
          <cell r="BL306">
            <v>2.3242092696362717</v>
          </cell>
          <cell r="BM306">
            <v>3.3388934238641852</v>
          </cell>
          <cell r="BN306">
            <v>1.6974782274598688</v>
          </cell>
          <cell r="BO306">
            <v>1.5291852233990304</v>
          </cell>
          <cell r="BP306">
            <v>1.4088937361083986</v>
          </cell>
          <cell r="BQ306">
            <v>1.0790993270732994</v>
          </cell>
          <cell r="BR306">
            <v>3.3388934238641852</v>
          </cell>
          <cell r="BS306" t="str">
            <v>updated kinetics</v>
          </cell>
          <cell r="BT306">
            <v>90.659199999999998</v>
          </cell>
          <cell r="BU306">
            <v>1.9574118824138398</v>
          </cell>
          <cell r="BV306">
            <v>0.95741188241383979</v>
          </cell>
          <cell r="BW306">
            <v>294.8440199168399</v>
          </cell>
          <cell r="BX306">
            <v>-0.49000000000251021</v>
          </cell>
          <cell r="BZ306" t="str">
            <v>COS(=O)(=O)OC</v>
          </cell>
          <cell r="CA306"/>
          <cell r="CE306"/>
          <cell r="CF306"/>
          <cell r="CL306"/>
          <cell r="CN306"/>
          <cell r="CO306"/>
          <cell r="DF306"/>
        </row>
        <row r="307">
          <cell r="A307" t="str">
            <v>610-81-1</v>
          </cell>
          <cell r="B307" t="str">
            <v>GR-87-7470-1</v>
          </cell>
          <cell r="C307" t="str">
            <v>4-Amino-3-nitrophenol</v>
          </cell>
          <cell r="D307" t="str">
            <v>610-81-1</v>
          </cell>
          <cell r="E307">
            <v>154.12</v>
          </cell>
          <cell r="F307" t="str">
            <v>0.2</v>
          </cell>
          <cell r="G307">
            <v>2.886829004676982</v>
          </cell>
          <cell r="H307" t="str">
            <v>strong</v>
          </cell>
          <cell r="I307">
            <v>1</v>
          </cell>
          <cell r="J307" t="str">
            <v/>
          </cell>
          <cell r="K307" t="str">
            <v>0.2</v>
          </cell>
          <cell r="L307">
            <v>2.886829004676982</v>
          </cell>
          <cell r="M307" t="str">
            <v>Ref 3</v>
          </cell>
          <cell r="N307">
            <v>0</v>
          </cell>
          <cell r="O307" t="str">
            <v>fn</v>
          </cell>
          <cell r="P307">
            <v>0</v>
          </cell>
          <cell r="Q307">
            <v>0</v>
          </cell>
          <cell r="R307" t="str">
            <v>fn</v>
          </cell>
          <cell r="S307">
            <v>0</v>
          </cell>
          <cell r="T307" t="str">
            <v>fn</v>
          </cell>
          <cell r="U307">
            <v>98</v>
          </cell>
          <cell r="V307">
            <v>80</v>
          </cell>
          <cell r="W307" t="str">
            <v>no Adduct</v>
          </cell>
          <cell r="X307">
            <v>2.7166826426584345E-3</v>
          </cell>
          <cell r="Y307">
            <v>2.7166826426584345E-3</v>
          </cell>
          <cell r="Z307">
            <v>1.3810244650000001</v>
          </cell>
          <cell r="AA307">
            <v>4000</v>
          </cell>
          <cell r="AB307">
            <v>4000</v>
          </cell>
          <cell r="AC307">
            <v>4000</v>
          </cell>
          <cell r="AD307">
            <v>1402.188686</v>
          </cell>
          <cell r="AE307" t="str">
            <v>ok</v>
          </cell>
          <cell r="AF307">
            <v>3.0000000000000001E-3</v>
          </cell>
          <cell r="AG307">
            <v>0.62400000000252476</v>
          </cell>
          <cell r="AH307"/>
          <cell r="AI307">
            <v>11.18509029126937</v>
          </cell>
          <cell r="AJ307">
            <v>55.925451456346885</v>
          </cell>
          <cell r="AK307"/>
          <cell r="AL307">
            <v>2.0400553069574978</v>
          </cell>
          <cell r="AM307">
            <v>10.200276534787488</v>
          </cell>
          <cell r="AN307">
            <v>4000</v>
          </cell>
          <cell r="AO307">
            <v>0</v>
          </cell>
          <cell r="AP307" t="str">
            <v>fn</v>
          </cell>
          <cell r="AQ307" t="str">
            <v>1 of 4</v>
          </cell>
          <cell r="AR307">
            <v>4000</v>
          </cell>
          <cell r="AS307" t="str">
            <v>0 of 4</v>
          </cell>
          <cell r="AT307">
            <v>4000</v>
          </cell>
          <cell r="AU307" t="str">
            <v>0 of 4</v>
          </cell>
          <cell r="AV307" t="str">
            <v>ok</v>
          </cell>
          <cell r="AW307">
            <v>1402.188686</v>
          </cell>
          <cell r="AX307">
            <v>2.886829004676982</v>
          </cell>
          <cell r="BA307">
            <v>1</v>
          </cell>
          <cell r="BB307" t="str">
            <v>1A</v>
          </cell>
          <cell r="BC307">
            <v>2.7166826426584345E-3</v>
          </cell>
          <cell r="BE307">
            <v>2.7166826426584345E-3</v>
          </cell>
          <cell r="BF307">
            <v>-2.5659610920172318</v>
          </cell>
          <cell r="BG307">
            <v>-2.5659610920172318</v>
          </cell>
          <cell r="BH307">
            <v>3.6020599913279625</v>
          </cell>
          <cell r="BI307">
            <v>3.6020599913279625</v>
          </cell>
          <cell r="BJ307">
            <v>3.6020599913279625</v>
          </cell>
          <cell r="BK307">
            <v>3.1468064585485194</v>
          </cell>
          <cell r="BL307">
            <v>2.5902208251985979</v>
          </cell>
          <cell r="BM307">
            <v>2.5902208251985979</v>
          </cell>
          <cell r="BN307">
            <v>0</v>
          </cell>
          <cell r="BO307">
            <v>0</v>
          </cell>
          <cell r="BP307">
            <v>0</v>
          </cell>
          <cell r="BQ307">
            <v>0.45525353277944047</v>
          </cell>
          <cell r="BR307">
            <v>0</v>
          </cell>
          <cell r="BT307">
            <v>3.0000000000000001E-3</v>
          </cell>
          <cell r="BU307">
            <v>-2.5228787452803374</v>
          </cell>
          <cell r="BV307">
            <v>0</v>
          </cell>
          <cell r="BW307">
            <v>599.33971509151161</v>
          </cell>
          <cell r="BX307">
            <v>0.62400000000252476</v>
          </cell>
          <cell r="BZ307" t="str">
            <v>Nc1ccc(O)cc1N(=O)=O</v>
          </cell>
          <cell r="CA307"/>
          <cell r="CE307"/>
          <cell r="CF307"/>
          <cell r="CL307"/>
          <cell r="CN307"/>
          <cell r="CO307"/>
          <cell r="DF307"/>
        </row>
        <row r="308">
          <cell r="A308" t="str">
            <v>6259-76-3</v>
          </cell>
          <cell r="B308" t="str">
            <v>GR-02-5397-0</v>
          </cell>
          <cell r="C308" t="str">
            <v>Hexyl salicylate</v>
          </cell>
          <cell r="D308" t="str">
            <v>6259-76-3</v>
          </cell>
          <cell r="E308">
            <v>222.28</v>
          </cell>
          <cell r="F308" t="str">
            <v>0.18</v>
          </cell>
          <cell r="G308">
            <v>3.0916278830100357</v>
          </cell>
          <cell r="H308" t="str">
            <v>Strong</v>
          </cell>
          <cell r="I308">
            <v>1</v>
          </cell>
          <cell r="J308" t="str">
            <v>non sensitizing in HRIPT at 35000</v>
          </cell>
          <cell r="K308" t="str">
            <v>0.18</v>
          </cell>
          <cell r="L308">
            <v>3.0916278830100357</v>
          </cell>
          <cell r="M308" t="str">
            <v>RIFM DB</v>
          </cell>
          <cell r="N308">
            <v>0</v>
          </cell>
          <cell r="O308" t="str">
            <v>fn</v>
          </cell>
          <cell r="P308">
            <v>0</v>
          </cell>
          <cell r="Q308">
            <v>0</v>
          </cell>
          <cell r="R308" t="str">
            <v>fn</v>
          </cell>
          <cell r="S308">
            <v>0</v>
          </cell>
          <cell r="T308" t="str">
            <v>fn</v>
          </cell>
          <cell r="U308">
            <v>1</v>
          </cell>
          <cell r="V308">
            <v>6</v>
          </cell>
          <cell r="W308" t="str">
            <v>no Adduct</v>
          </cell>
          <cell r="X308">
            <v>6.9793998982649348E-6</v>
          </cell>
          <cell r="Y308">
            <v>6.9793998982649348E-6</v>
          </cell>
          <cell r="Z308">
            <v>1.3695574159999999</v>
          </cell>
          <cell r="AA308">
            <v>4000</v>
          </cell>
          <cell r="AB308">
            <v>4000</v>
          </cell>
          <cell r="AC308">
            <v>4000</v>
          </cell>
          <cell r="AD308">
            <v>53.697159020000001</v>
          </cell>
          <cell r="AE308" t="str">
            <v>ok</v>
          </cell>
          <cell r="AF308">
            <v>1.9E-3</v>
          </cell>
          <cell r="AG308">
            <v>3.4140000000079453</v>
          </cell>
          <cell r="AH308"/>
          <cell r="AI308">
            <v>69.714522633349191</v>
          </cell>
          <cell r="AJ308">
            <v>387.30290351860697</v>
          </cell>
          <cell r="AK308"/>
          <cell r="AL308"/>
          <cell r="AM308"/>
          <cell r="AN308">
            <v>4000</v>
          </cell>
          <cell r="AO308">
            <v>0</v>
          </cell>
          <cell r="AP308" t="str">
            <v>fn</v>
          </cell>
          <cell r="AQ308" t="str">
            <v>0 of 2</v>
          </cell>
          <cell r="AR308">
            <v>4000</v>
          </cell>
          <cell r="AS308" t="str">
            <v>0 of 2</v>
          </cell>
          <cell r="AT308">
            <v>4000</v>
          </cell>
          <cell r="AU308" t="str">
            <v>0 of 2</v>
          </cell>
          <cell r="AV308" t="str">
            <v>ok</v>
          </cell>
          <cell r="AW308">
            <v>53.697159020000001</v>
          </cell>
          <cell r="AX308">
            <v>3.0916278830100357</v>
          </cell>
          <cell r="AY308" t="str">
            <v>POS</v>
          </cell>
          <cell r="AZ308" t="str">
            <v>POS</v>
          </cell>
          <cell r="BA308">
            <v>1</v>
          </cell>
          <cell r="BB308" t="str">
            <v>1A</v>
          </cell>
          <cell r="BC308">
            <v>6.9793998982649348E-6</v>
          </cell>
          <cell r="BE308">
            <v>6.9793998982649348E-6</v>
          </cell>
          <cell r="BF308">
            <v>-5.1561819172158261</v>
          </cell>
          <cell r="BG308">
            <v>-5.1561819172158261</v>
          </cell>
          <cell r="BH308">
            <v>3.6020599913279625</v>
          </cell>
          <cell r="BI308">
            <v>3.6020599913279625</v>
          </cell>
          <cell r="BJ308">
            <v>3.6020599913279625</v>
          </cell>
          <cell r="BK308">
            <v>1.7299513088918124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1.8721086824361475</v>
          </cell>
          <cell r="BR308">
            <v>0</v>
          </cell>
          <cell r="BT308">
            <v>1.9E-3</v>
          </cell>
          <cell r="BU308">
            <v>-2.7212463990471711</v>
          </cell>
          <cell r="BV308">
            <v>0</v>
          </cell>
          <cell r="BW308">
            <v>600.96110234316438</v>
          </cell>
          <cell r="BX308">
            <v>3.4140000000079453</v>
          </cell>
          <cell r="BY308" t="str">
            <v>6259-76-3</v>
          </cell>
          <cell r="BZ308" t="str">
            <v>CCCCCCOC(=O)c1ccccc1O</v>
          </cell>
          <cell r="CA308">
            <v>0</v>
          </cell>
          <cell r="CB308">
            <v>3.9</v>
          </cell>
          <cell r="CC308">
            <v>1.4</v>
          </cell>
          <cell r="CD308">
            <v>2.65</v>
          </cell>
          <cell r="CE308" t="str">
            <v>OECD</v>
          </cell>
          <cell r="CF308">
            <v>1</v>
          </cell>
          <cell r="CG308" t="str">
            <v>NA</v>
          </cell>
          <cell r="CH308">
            <v>52.73</v>
          </cell>
          <cell r="CI308">
            <v>147.69999999999999</v>
          </cell>
          <cell r="CJ308">
            <v>52.73</v>
          </cell>
          <cell r="CK308">
            <v>237.22332193629657</v>
          </cell>
          <cell r="CL308">
            <v>2.0227826254539147</v>
          </cell>
          <cell r="CM308">
            <v>664.47723591866111</v>
          </cell>
          <cell r="CN308">
            <v>1.5754599014734296</v>
          </cell>
          <cell r="CO308" t="str">
            <v>OECD</v>
          </cell>
          <cell r="CP308">
            <v>0</v>
          </cell>
          <cell r="CQ308">
            <v>4000</v>
          </cell>
          <cell r="CR308">
            <v>0</v>
          </cell>
          <cell r="CS308">
            <v>4000</v>
          </cell>
          <cell r="CT308">
            <v>67.400000000000006</v>
          </cell>
          <cell r="CU308">
            <v>1.5</v>
          </cell>
          <cell r="CV308">
            <v>0</v>
          </cell>
          <cell r="CX308">
            <v>0</v>
          </cell>
          <cell r="CY308" t="str">
            <v>belong to training set</v>
          </cell>
          <cell r="CZ308" t="str">
            <v>Non sensitiser</v>
          </cell>
          <cell r="DA308">
            <v>3.1854457709999999</v>
          </cell>
          <cell r="DB308" t="str">
            <v>Pred</v>
          </cell>
          <cell r="DC308">
            <v>-4.5786047429999996</v>
          </cell>
          <cell r="DD308" t="str">
            <v>Pred</v>
          </cell>
          <cell r="DE308">
            <v>1.4541722450000001</v>
          </cell>
          <cell r="DF308" t="str">
            <v>POS</v>
          </cell>
        </row>
        <row r="309">
          <cell r="A309" t="str">
            <v>709-49-9</v>
          </cell>
          <cell r="B309" t="str">
            <v>GR-87-7287-1</v>
          </cell>
          <cell r="C309" t="str">
            <v>2,4-Dinitroiodobenzene</v>
          </cell>
          <cell r="D309" t="str">
            <v>709-49-9</v>
          </cell>
          <cell r="E309">
            <v>294</v>
          </cell>
          <cell r="F309" t="str">
            <v>0.17</v>
          </cell>
          <cell r="G309">
            <v>3.2378984090338832</v>
          </cell>
          <cell r="H309" t="str">
            <v>Strong</v>
          </cell>
          <cell r="I309">
            <v>1</v>
          </cell>
          <cell r="J309" t="str">
            <v/>
          </cell>
          <cell r="K309" t="str">
            <v>0.17</v>
          </cell>
          <cell r="L309">
            <v>3.2378984090338832</v>
          </cell>
          <cell r="M309" t="str">
            <v>Ref 17</v>
          </cell>
          <cell r="N309">
            <v>1</v>
          </cell>
          <cell r="O309" t="str">
            <v>cp</v>
          </cell>
          <cell r="P309">
            <v>1</v>
          </cell>
          <cell r="Q309">
            <v>1</v>
          </cell>
          <cell r="R309" t="str">
            <v>cp</v>
          </cell>
          <cell r="S309">
            <v>1</v>
          </cell>
          <cell r="T309" t="str">
            <v>cp</v>
          </cell>
          <cell r="U309">
            <v>93</v>
          </cell>
          <cell r="V309">
            <v>1</v>
          </cell>
          <cell r="W309">
            <v>1075.4000000000001</v>
          </cell>
          <cell r="X309">
            <v>1.8467083589810958E-3</v>
          </cell>
          <cell r="Y309">
            <v>6.4155648268123686E-2</v>
          </cell>
          <cell r="Z309">
            <v>3.8778626599999999</v>
          </cell>
          <cell r="AA309">
            <v>2.9244577930000002</v>
          </cell>
          <cell r="AB309">
            <v>3.6352199600000001</v>
          </cell>
          <cell r="AC309">
            <v>4.7426491000000004</v>
          </cell>
          <cell r="AD309">
            <v>6.1451440259999996</v>
          </cell>
          <cell r="AE309" t="str">
            <v>ok</v>
          </cell>
          <cell r="AF309">
            <v>1.2999999999999999E-3</v>
          </cell>
          <cell r="AG309">
            <v>3.0810000000055879</v>
          </cell>
          <cell r="AH309"/>
          <cell r="AI309">
            <v>0.28361760128259123</v>
          </cell>
          <cell r="AJ309">
            <v>1.6683388310740657</v>
          </cell>
          <cell r="AK309"/>
          <cell r="AL309">
            <v>9.2566000452826827E-2</v>
          </cell>
          <cell r="AM309">
            <v>1.8365274416996646</v>
          </cell>
          <cell r="AN309">
            <v>2.9244577930000002</v>
          </cell>
          <cell r="AO309">
            <v>1</v>
          </cell>
          <cell r="AP309" t="str">
            <v>cp</v>
          </cell>
          <cell r="AQ309" t="str">
            <v>2 of 2</v>
          </cell>
          <cell r="AR309">
            <v>3.6352199600000001</v>
          </cell>
          <cell r="AS309" t="str">
            <v>2 of 2</v>
          </cell>
          <cell r="AT309">
            <v>4.7426491000000004</v>
          </cell>
          <cell r="AU309" t="str">
            <v>2 of 2</v>
          </cell>
          <cell r="AV309" t="str">
            <v>ok</v>
          </cell>
          <cell r="AW309">
            <v>6.1451440259999996</v>
          </cell>
          <cell r="AX309">
            <v>3.2378984090338832</v>
          </cell>
          <cell r="BA309">
            <v>1</v>
          </cell>
          <cell r="BB309" t="str">
            <v>1A</v>
          </cell>
          <cell r="BC309">
            <v>1.8467083589810958E-3</v>
          </cell>
          <cell r="BD309">
            <v>6.4155648268123686E-2</v>
          </cell>
          <cell r="BE309">
            <v>6.4155648268123686E-2</v>
          </cell>
          <cell r="BF309">
            <v>-2.7336016850069194</v>
          </cell>
          <cell r="BG309">
            <v>-1.1927651022868144</v>
          </cell>
          <cell r="BH309">
            <v>0.46604535782467121</v>
          </cell>
          <cell r="BI309">
            <v>0.56053069429384439</v>
          </cell>
          <cell r="BJ309">
            <v>0.67602099317996844</v>
          </cell>
          <cell r="BK309">
            <v>0.78853206606121085</v>
          </cell>
          <cell r="BL309">
            <v>2.4225802322089103</v>
          </cell>
          <cell r="BM309">
            <v>3.9634168149290154</v>
          </cell>
          <cell r="BN309">
            <v>3.1360146335032888</v>
          </cell>
          <cell r="BO309">
            <v>3.0415292970341152</v>
          </cell>
          <cell r="BP309">
            <v>2.9260389981479915</v>
          </cell>
          <cell r="BQ309">
            <v>2.8135279252667491</v>
          </cell>
          <cell r="BR309">
            <v>3.9634168149290154</v>
          </cell>
          <cell r="BS309" t="str">
            <v>updated kinetics</v>
          </cell>
          <cell r="BT309">
            <v>1.2999999999999999E-3</v>
          </cell>
          <cell r="BU309">
            <v>-2.8860566476931631</v>
          </cell>
          <cell r="BV309">
            <v>0</v>
          </cell>
          <cell r="BW309">
            <v>0</v>
          </cell>
          <cell r="BX309">
            <v>3.0810000000055879</v>
          </cell>
          <cell r="BZ309" t="str">
            <v>O=N(=O)c1ccc(I)c(N(=O)=O)c1</v>
          </cell>
          <cell r="CA309"/>
          <cell r="CE309"/>
          <cell r="CF309"/>
          <cell r="CL309"/>
          <cell r="CN309"/>
          <cell r="CO309"/>
          <cell r="DF309"/>
        </row>
        <row r="310">
          <cell r="A310" t="str">
            <v>584-48-5</v>
          </cell>
          <cell r="B310" t="str">
            <v>GR-87-7286-1</v>
          </cell>
          <cell r="C310" t="str">
            <v>2,4-Dinitrobromobenzene</v>
          </cell>
          <cell r="D310" t="str">
            <v>584-48-5</v>
          </cell>
          <cell r="E310">
            <v>247</v>
          </cell>
          <cell r="F310" t="str">
            <v>0.085</v>
          </cell>
          <cell r="G310">
            <v>3.463278027545373</v>
          </cell>
          <cell r="H310" t="str">
            <v>Extreme</v>
          </cell>
          <cell r="I310">
            <v>1</v>
          </cell>
          <cell r="J310" t="str">
            <v/>
          </cell>
          <cell r="K310" t="str">
            <v>0.085</v>
          </cell>
          <cell r="L310">
            <v>3.463278027545373</v>
          </cell>
          <cell r="M310" t="str">
            <v>Ref 17</v>
          </cell>
          <cell r="N310">
            <v>1</v>
          </cell>
          <cell r="O310" t="str">
            <v>cp</v>
          </cell>
          <cell r="P310">
            <v>1</v>
          </cell>
          <cell r="Q310">
            <v>1</v>
          </cell>
          <cell r="R310" t="str">
            <v>cp</v>
          </cell>
          <cell r="S310">
            <v>1</v>
          </cell>
          <cell r="T310" t="str">
            <v>cp</v>
          </cell>
          <cell r="U310">
            <v>93</v>
          </cell>
          <cell r="V310">
            <v>1</v>
          </cell>
          <cell r="W310">
            <v>1075.4000000000001</v>
          </cell>
          <cell r="X310">
            <v>1.8467083589810958E-3</v>
          </cell>
          <cell r="Y310">
            <v>5.2351033376942767E-2</v>
          </cell>
          <cell r="Z310">
            <v>6.7149959790000002</v>
          </cell>
          <cell r="AA310">
            <v>2.4215510349999998</v>
          </cell>
          <cell r="AB310">
            <v>3.0460883760000002</v>
          </cell>
          <cell r="AC310">
            <v>3.6735853660000002</v>
          </cell>
          <cell r="AD310">
            <v>6.7155184940000003</v>
          </cell>
          <cell r="AE310" t="str">
            <v>ok</v>
          </cell>
          <cell r="AF310">
            <v>5.7000000000000002E-3</v>
          </cell>
          <cell r="AG310">
            <v>2.6740000000027067</v>
          </cell>
          <cell r="AH310"/>
          <cell r="AI310">
            <v>0.25125757596693205</v>
          </cell>
          <cell r="AJ310">
            <v>2.955971481963906</v>
          </cell>
          <cell r="AK310"/>
          <cell r="AL310">
            <v>9.918015225254985E-2</v>
          </cell>
          <cell r="AM310">
            <v>1.1668253206182329</v>
          </cell>
          <cell r="AN310">
            <v>2.4215510349999998</v>
          </cell>
          <cell r="AO310">
            <v>1</v>
          </cell>
          <cell r="AP310" t="str">
            <v>cp</v>
          </cell>
          <cell r="AQ310" t="str">
            <v>2 of 2</v>
          </cell>
          <cell r="AR310">
            <v>3.0460883760000002</v>
          </cell>
          <cell r="AS310" t="str">
            <v>2 of 2</v>
          </cell>
          <cell r="AT310">
            <v>3.6735853660000002</v>
          </cell>
          <cell r="AU310" t="str">
            <v>2 of 2</v>
          </cell>
          <cell r="AV310" t="str">
            <v>ok</v>
          </cell>
          <cell r="AW310">
            <v>6.7155184940000003</v>
          </cell>
          <cell r="AX310">
            <v>3.463278027545373</v>
          </cell>
          <cell r="BA310">
            <v>1</v>
          </cell>
          <cell r="BB310" t="str">
            <v>1A</v>
          </cell>
          <cell r="BC310">
            <v>1.8467083589810958E-3</v>
          </cell>
          <cell r="BD310">
            <v>5.2351033376942767E-2</v>
          </cell>
          <cell r="BE310">
            <v>5.2351033376942767E-2</v>
          </cell>
          <cell r="BF310">
            <v>-2.7336016850069194</v>
          </cell>
          <cell r="BG310">
            <v>-1.2810747411967047</v>
          </cell>
          <cell r="BH310">
            <v>0.38409362638083322</v>
          </cell>
          <cell r="BI310">
            <v>0.48374249934551011</v>
          </cell>
          <cell r="BJ310">
            <v>0.56509013634099969</v>
          </cell>
          <cell r="BK310">
            <v>0.82707954945298812</v>
          </cell>
          <cell r="BL310">
            <v>2.4225802322089103</v>
          </cell>
          <cell r="BM310">
            <v>3.8751071760191249</v>
          </cell>
          <cell r="BN310">
            <v>3.2179663649471264</v>
          </cell>
          <cell r="BO310">
            <v>3.1183174919824497</v>
          </cell>
          <cell r="BP310">
            <v>3.0369698549869604</v>
          </cell>
          <cell r="BQ310">
            <v>2.7749804418749715</v>
          </cell>
          <cell r="BR310">
            <v>3.8751071760191249</v>
          </cell>
          <cell r="BS310" t="str">
            <v>updated kinetics</v>
          </cell>
          <cell r="BT310">
            <v>5.7000000000000002E-3</v>
          </cell>
          <cell r="BU310">
            <v>-2.2441251443275085</v>
          </cell>
          <cell r="BV310">
            <v>0</v>
          </cell>
          <cell r="BW310">
            <v>0</v>
          </cell>
          <cell r="BX310">
            <v>2.6740000000027067</v>
          </cell>
          <cell r="BZ310" t="str">
            <v>O=N(=O)c1ccc(Br)c(N(=O)=O)c1</v>
          </cell>
          <cell r="CA310"/>
          <cell r="CE310"/>
          <cell r="CF310"/>
          <cell r="CL310"/>
          <cell r="CN310"/>
          <cell r="CO310"/>
          <cell r="DF310"/>
        </row>
        <row r="311">
          <cell r="A311" t="str">
            <v>99-56-9</v>
          </cell>
          <cell r="B311" t="str">
            <v>GR-87-7282-1</v>
          </cell>
          <cell r="C311" t="str">
            <v>4-Nitro-benzene-1,2-diamine</v>
          </cell>
          <cell r="D311" t="str">
            <v>99-56-9</v>
          </cell>
          <cell r="E311">
            <v>153.13999999999999</v>
          </cell>
          <cell r="F311" t="str">
            <v>0.05</v>
          </cell>
          <cell r="G311">
            <v>3.486118638421901</v>
          </cell>
          <cell r="H311" t="str">
            <v>Extreme</v>
          </cell>
          <cell r="I311">
            <v>1</v>
          </cell>
          <cell r="J311" t="str">
            <v/>
          </cell>
          <cell r="K311" t="str">
            <v>0.05</v>
          </cell>
          <cell r="L311">
            <v>3.486118638421901</v>
          </cell>
          <cell r="M311" t="str">
            <v>Ref 3</v>
          </cell>
          <cell r="N311">
            <v>0</v>
          </cell>
          <cell r="O311" t="str">
            <v>fn</v>
          </cell>
          <cell r="P311">
            <v>1</v>
          </cell>
          <cell r="Q311">
            <v>1</v>
          </cell>
          <cell r="R311" t="str">
            <v>cp</v>
          </cell>
          <cell r="S311">
            <v>1</v>
          </cell>
          <cell r="T311" t="str">
            <v>cp</v>
          </cell>
          <cell r="U311">
            <v>51</v>
          </cell>
          <cell r="V311">
            <v>46</v>
          </cell>
          <cell r="W311" t="str">
            <v>no Adduct</v>
          </cell>
          <cell r="X311">
            <v>4.9538186658157281E-4</v>
          </cell>
          <cell r="Y311">
            <v>4.9538186658157281E-4</v>
          </cell>
          <cell r="Z311">
            <v>2.5801604079999998</v>
          </cell>
          <cell r="AA311">
            <v>7.5905804080000001</v>
          </cell>
          <cell r="AB311">
            <v>30.156931329999999</v>
          </cell>
          <cell r="AC311">
            <v>4000</v>
          </cell>
          <cell r="AD311">
            <v>270.35244840000001</v>
          </cell>
          <cell r="AE311" t="str">
            <v>ok</v>
          </cell>
          <cell r="AF311">
            <v>5.9999999999999995E-4</v>
          </cell>
          <cell r="AG311">
            <v>0.20000000000163709</v>
          </cell>
          <cell r="AH311"/>
          <cell r="AI311">
            <v>3.0341526830108831</v>
          </cell>
          <cell r="AJ311">
            <v>60.683053660217702</v>
          </cell>
          <cell r="AK311"/>
          <cell r="AL311">
            <v>0.36434881328678209</v>
          </cell>
          <cell r="AM311">
            <v>7.2869762657356443</v>
          </cell>
          <cell r="AN311">
            <v>7.5905804080000001</v>
          </cell>
          <cell r="AO311">
            <v>1</v>
          </cell>
          <cell r="AP311" t="str">
            <v>cp</v>
          </cell>
          <cell r="AQ311" t="str">
            <v>3 of 3</v>
          </cell>
          <cell r="AR311">
            <v>30.156931329999999</v>
          </cell>
          <cell r="AS311" t="str">
            <v>3 of 3</v>
          </cell>
          <cell r="AT311">
            <v>4000</v>
          </cell>
          <cell r="AU311" t="str">
            <v>0 of 3</v>
          </cell>
          <cell r="AV311" t="str">
            <v>ok</v>
          </cell>
          <cell r="AW311">
            <v>270.35244840000001</v>
          </cell>
          <cell r="AX311">
            <v>3.486118638421901</v>
          </cell>
          <cell r="BA311">
            <v>1</v>
          </cell>
          <cell r="BB311" t="str">
            <v>1A</v>
          </cell>
          <cell r="BC311">
            <v>4.9538186658157281E-4</v>
          </cell>
          <cell r="BE311">
            <v>4.9538186658157281E-4</v>
          </cell>
          <cell r="BF311">
            <v>-3.305059894778231</v>
          </cell>
          <cell r="BG311">
            <v>-3.305059894778231</v>
          </cell>
          <cell r="BH311">
            <v>0.88027498516482328</v>
          </cell>
          <cell r="BI311">
            <v>1.4793871470700377</v>
          </cell>
          <cell r="BJ311">
            <v>3.6020599913279625</v>
          </cell>
          <cell r="BK311">
            <v>2.43193030704201</v>
          </cell>
          <cell r="BL311">
            <v>1.8511220224375986</v>
          </cell>
          <cell r="BM311">
            <v>1.8511220224375986</v>
          </cell>
          <cell r="BN311">
            <v>2.7217850061631363</v>
          </cell>
          <cell r="BO311">
            <v>2.1226728442579219</v>
          </cell>
          <cell r="BP311">
            <v>0</v>
          </cell>
          <cell r="BQ311">
            <v>1.1701296842859499</v>
          </cell>
          <cell r="BR311">
            <v>0</v>
          </cell>
          <cell r="BT311">
            <v>5.9999999999999995E-4</v>
          </cell>
          <cell r="BU311">
            <v>-3.2218487496163566</v>
          </cell>
          <cell r="BV311">
            <v>0</v>
          </cell>
          <cell r="BW311">
            <v>0</v>
          </cell>
          <cell r="BX311">
            <v>0.20000000000163709</v>
          </cell>
          <cell r="BZ311" t="str">
            <v>Nc1ccc(N(=O)=O)cc1N</v>
          </cell>
          <cell r="CA311"/>
          <cell r="CE311"/>
          <cell r="CF311"/>
          <cell r="CL311"/>
          <cell r="CN311"/>
          <cell r="CO311"/>
          <cell r="DF311"/>
        </row>
        <row r="312">
          <cell r="A312" t="str">
            <v>93-91-4</v>
          </cell>
          <cell r="B312" t="str">
            <v>GR-87-6837-1</v>
          </cell>
          <cell r="C312" t="str">
            <v>Benzoylacetone</v>
          </cell>
          <cell r="D312" t="str">
            <v>93-91-4</v>
          </cell>
          <cell r="E312">
            <v>162.19</v>
          </cell>
          <cell r="F312" t="str">
            <v>0.04</v>
          </cell>
          <cell r="G312">
            <v>3.6079640824762702</v>
          </cell>
          <cell r="H312" t="str">
            <v>extreme</v>
          </cell>
          <cell r="I312">
            <v>1</v>
          </cell>
          <cell r="J312" t="str">
            <v>Original LLNA reference for the extreme EC3 cannot be retrieved</v>
          </cell>
          <cell r="K312" t="str">
            <v>0.04</v>
          </cell>
          <cell r="L312">
            <v>3.6079640824762702</v>
          </cell>
          <cell r="M312" t="str">
            <v>Ref 19</v>
          </cell>
          <cell r="N312">
            <v>0</v>
          </cell>
          <cell r="O312" t="str">
            <v>fn</v>
          </cell>
          <cell r="P312">
            <v>1</v>
          </cell>
          <cell r="Q312">
            <v>1</v>
          </cell>
          <cell r="R312" t="str">
            <v>cp</v>
          </cell>
          <cell r="S312">
            <v>1</v>
          </cell>
          <cell r="T312" t="str">
            <v>cp</v>
          </cell>
          <cell r="U312">
            <v>1.3559986770000001</v>
          </cell>
          <cell r="V312">
            <v>2.0438840850000002</v>
          </cell>
          <cell r="W312" t="str">
            <v>no Adduct</v>
          </cell>
          <cell r="X312">
            <v>9.4810854457792595E-6</v>
          </cell>
          <cell r="Y312">
            <v>9.4810854457792595E-6</v>
          </cell>
          <cell r="Z312">
            <v>8.1416176060000005</v>
          </cell>
          <cell r="AA312">
            <v>48.328642109999997</v>
          </cell>
          <cell r="AB312">
            <v>189.40684920000001</v>
          </cell>
          <cell r="AC312">
            <v>227.75989240000001</v>
          </cell>
          <cell r="AD312">
            <v>368.8969735</v>
          </cell>
          <cell r="AE312" t="str">
            <v>ok</v>
          </cell>
          <cell r="AF312">
            <v>1.0079</v>
          </cell>
          <cell r="AG312">
            <v>2.5199999809265137</v>
          </cell>
          <cell r="AH312"/>
          <cell r="AI312">
            <v>24.656068951652216</v>
          </cell>
          <cell r="AJ312">
            <v>616.40172379130547</v>
          </cell>
          <cell r="AK312"/>
          <cell r="AL312"/>
          <cell r="AM312"/>
          <cell r="AN312">
            <v>48.328642109999997</v>
          </cell>
          <cell r="AO312">
            <v>1</v>
          </cell>
          <cell r="AP312" t="str">
            <v>cp</v>
          </cell>
          <cell r="AQ312" t="str">
            <v>3 of 3</v>
          </cell>
          <cell r="AR312">
            <v>189.40684920000001</v>
          </cell>
          <cell r="AS312" t="str">
            <v>3 of 3</v>
          </cell>
          <cell r="AT312">
            <v>227.75989240000001</v>
          </cell>
          <cell r="AU312" t="str">
            <v>3 of 3</v>
          </cell>
          <cell r="AV312" t="str">
            <v>ok</v>
          </cell>
          <cell r="AW312">
            <v>368.8969735</v>
          </cell>
          <cell r="AX312">
            <v>3.6079640824762702</v>
          </cell>
          <cell r="BA312">
            <v>1</v>
          </cell>
          <cell r="BB312" t="str">
            <v>1A</v>
          </cell>
          <cell r="BC312">
            <v>9.4810854457792595E-6</v>
          </cell>
          <cell r="BE312">
            <v>9.4810854457792595E-6</v>
          </cell>
          <cell r="BF312">
            <v>-5.0231419394417944</v>
          </cell>
          <cell r="BG312">
            <v>-5.0231419394417944</v>
          </cell>
          <cell r="BH312">
            <v>1.6842045929369625</v>
          </cell>
          <cell r="BI312">
            <v>2.2773956796090848</v>
          </cell>
          <cell r="BJ312">
            <v>2.3574772489663607</v>
          </cell>
          <cell r="BK312">
            <v>2.5669050922079872</v>
          </cell>
          <cell r="BL312">
            <v>0.1330399777740352</v>
          </cell>
          <cell r="BM312">
            <v>0.1330399777740352</v>
          </cell>
          <cell r="BN312">
            <v>1.9178553983909974</v>
          </cell>
          <cell r="BO312">
            <v>1.324664311718875</v>
          </cell>
          <cell r="BP312">
            <v>1.2445827423615992</v>
          </cell>
          <cell r="BQ312">
            <v>1.0351548991199726</v>
          </cell>
          <cell r="BR312">
            <v>0</v>
          </cell>
          <cell r="BT312">
            <v>1.0079</v>
          </cell>
          <cell r="BU312">
            <v>3.4174452021936831E-3</v>
          </cell>
          <cell r="BV312">
            <v>0</v>
          </cell>
          <cell r="BW312">
            <v>536.44704060908407</v>
          </cell>
          <cell r="BX312">
            <v>2.5199999809265137</v>
          </cell>
          <cell r="BZ312" t="str">
            <v>CC(=O)CC(=O)c1ccccc1</v>
          </cell>
          <cell r="CA312"/>
          <cell r="CE312"/>
          <cell r="CF312">
            <v>1</v>
          </cell>
          <cell r="CG312">
            <v>5000</v>
          </cell>
          <cell r="CH312">
            <v>39.6</v>
          </cell>
          <cell r="CI312">
            <v>92.8</v>
          </cell>
          <cell r="CJ312">
            <v>39.6</v>
          </cell>
          <cell r="CK312">
            <v>244.15808619520317</v>
          </cell>
          <cell r="CL312">
            <v>2.0102688965507576</v>
          </cell>
          <cell r="CM312">
            <v>572.16844441704177</v>
          </cell>
          <cell r="CN312">
            <v>1.6404161062574079</v>
          </cell>
          <cell r="CO312" t="str">
            <v>Nukada, 2012</v>
          </cell>
          <cell r="DF312"/>
        </row>
        <row r="313">
          <cell r="A313" t="str">
            <v>70-34-8</v>
          </cell>
          <cell r="B313" t="str">
            <v>GR-61-0349-0</v>
          </cell>
          <cell r="C313" t="str">
            <v>2,4-Dinitrofluorobenzene</v>
          </cell>
          <cell r="D313" t="str">
            <v>70-34-8</v>
          </cell>
          <cell r="E313">
            <v>186.1</v>
          </cell>
          <cell r="F313" t="str">
            <v>0.032</v>
          </cell>
          <cell r="G313">
            <v>3.7645963948108609</v>
          </cell>
          <cell r="H313" t="str">
            <v>Extreme</v>
          </cell>
          <cell r="I313">
            <v>1</v>
          </cell>
          <cell r="J313" t="str">
            <v/>
          </cell>
          <cell r="K313" t="str">
            <v>0.032</v>
          </cell>
          <cell r="L313">
            <v>3.7645963948108609</v>
          </cell>
          <cell r="M313" t="str">
            <v>Ref 17</v>
          </cell>
          <cell r="N313">
            <v>1</v>
          </cell>
          <cell r="O313" t="str">
            <v>cp</v>
          </cell>
          <cell r="P313">
            <v>1</v>
          </cell>
          <cell r="Q313">
            <v>1</v>
          </cell>
          <cell r="R313" t="str">
            <v>cp</v>
          </cell>
          <cell r="S313">
            <v>1</v>
          </cell>
          <cell r="T313" t="str">
            <v>cp</v>
          </cell>
          <cell r="U313">
            <v>93</v>
          </cell>
          <cell r="V313">
            <v>0</v>
          </cell>
          <cell r="W313" t="str">
            <v>P1:1241.3, P2:1241.3</v>
          </cell>
          <cell r="X313">
            <v>1.8467083589810958E-3</v>
          </cell>
          <cell r="Y313">
            <v>0.8207453846694952</v>
          </cell>
          <cell r="Z313">
            <v>4.5145084999999998</v>
          </cell>
          <cell r="AA313">
            <v>3.1234173279999999</v>
          </cell>
          <cell r="AB313">
            <v>3.6160102489999999</v>
          </cell>
          <cell r="AC313">
            <v>4.6011960920000003</v>
          </cell>
          <cell r="AD313">
            <v>10.809412760000001</v>
          </cell>
          <cell r="AE313" t="str">
            <v>ok</v>
          </cell>
          <cell r="AF313">
            <v>0.25459999999999999</v>
          </cell>
          <cell r="AG313">
            <v>1.9220000000077562</v>
          </cell>
          <cell r="AH313"/>
          <cell r="AI313">
            <v>7.9499989781185415E-2</v>
          </cell>
          <cell r="AJ313">
            <v>2.4843746806620444</v>
          </cell>
          <cell r="AK313"/>
          <cell r="AL313">
            <v>1.8839252907241245E-2</v>
          </cell>
          <cell r="AM313">
            <v>1.6985811569895199</v>
          </cell>
          <cell r="AN313">
            <v>3.1234173279999999</v>
          </cell>
          <cell r="AO313">
            <v>1</v>
          </cell>
          <cell r="AP313" t="str">
            <v>cp</v>
          </cell>
          <cell r="AQ313" t="str">
            <v>2 of 2</v>
          </cell>
          <cell r="AR313">
            <v>3.6160102489999999</v>
          </cell>
          <cell r="AS313" t="str">
            <v>2 of 2</v>
          </cell>
          <cell r="AT313">
            <v>4.6011960920000003</v>
          </cell>
          <cell r="AU313" t="str">
            <v>2 of 2</v>
          </cell>
          <cell r="AV313" t="str">
            <v>ok</v>
          </cell>
          <cell r="AW313">
            <v>10.809412760000001</v>
          </cell>
          <cell r="AX313">
            <v>3.7645963948108609</v>
          </cell>
          <cell r="BA313">
            <v>1</v>
          </cell>
          <cell r="BB313" t="str">
            <v>1A</v>
          </cell>
          <cell r="BC313">
            <v>1.8467083589810958E-3</v>
          </cell>
          <cell r="BD313">
            <v>0.8207453846694952</v>
          </cell>
          <cell r="BE313">
            <v>0.8207453846694952</v>
          </cell>
          <cell r="BF313">
            <v>-2.7336016850069194</v>
          </cell>
          <cell r="BG313">
            <v>-8.5791550777368719E-2</v>
          </cell>
          <cell r="BH313">
            <v>0.49463001533452489</v>
          </cell>
          <cell r="BI313">
            <v>0.55822965274299297</v>
          </cell>
          <cell r="BJ313">
            <v>0.6628707422538912</v>
          </cell>
          <cell r="BK313">
            <v>1.0338021007970626</v>
          </cell>
          <cell r="BL313">
            <v>2.4225802322089103</v>
          </cell>
          <cell r="BM313">
            <v>5.0703903664384606</v>
          </cell>
          <cell r="BN313">
            <v>3.1074299759934352</v>
          </cell>
          <cell r="BO313">
            <v>3.043830338584967</v>
          </cell>
          <cell r="BP313">
            <v>2.9391892490740688</v>
          </cell>
          <cell r="BQ313">
            <v>2.568257890530897</v>
          </cell>
          <cell r="BR313">
            <v>5.0703903664384606</v>
          </cell>
          <cell r="BS313" t="str">
            <v>updated kinetics</v>
          </cell>
          <cell r="BT313">
            <v>0.25459999999999999</v>
          </cell>
          <cell r="BU313">
            <v>-0.59414160068236344</v>
          </cell>
          <cell r="BV313">
            <v>0</v>
          </cell>
          <cell r="BW313">
            <v>0</v>
          </cell>
          <cell r="BX313">
            <v>1.9220000000077562</v>
          </cell>
          <cell r="BZ313" t="str">
            <v>O=N(=O)c1ccc(F)c(N(=O)=O)c1</v>
          </cell>
          <cell r="CA313"/>
          <cell r="CE313"/>
          <cell r="CF313">
            <v>1</v>
          </cell>
          <cell r="CG313">
            <v>1.87</v>
          </cell>
          <cell r="CH313">
            <v>2.4</v>
          </cell>
          <cell r="CI313">
            <v>7.3</v>
          </cell>
          <cell r="CJ313">
            <v>1.87</v>
          </cell>
          <cell r="CK313">
            <v>10.048361096184848</v>
          </cell>
          <cell r="CL313">
            <v>3.3958447752663057</v>
          </cell>
          <cell r="CM313">
            <v>39.226222461042454</v>
          </cell>
          <cell r="CN313">
            <v>2.8043635216823484</v>
          </cell>
          <cell r="CO313" t="str">
            <v>Takenouchi, 2013</v>
          </cell>
          <cell r="DF313"/>
        </row>
        <row r="314">
          <cell r="A314" t="str">
            <v>1897-45-6</v>
          </cell>
          <cell r="B314" t="str">
            <v>GR-82-0180-0</v>
          </cell>
          <cell r="C314" t="str">
            <v>Chlorothalonil</v>
          </cell>
          <cell r="D314" t="str">
            <v>1897-45-6</v>
          </cell>
          <cell r="E314">
            <v>265.91000000000003</v>
          </cell>
          <cell r="F314" t="str">
            <v>0.004</v>
          </cell>
          <cell r="G314">
            <v>4.8226746786969334</v>
          </cell>
          <cell r="H314" t="str">
            <v>Extreme</v>
          </cell>
          <cell r="I314">
            <v>1</v>
          </cell>
          <cell r="J314" t="str">
            <v/>
          </cell>
          <cell r="K314" t="str">
            <v>0.004</v>
          </cell>
          <cell r="L314">
            <v>4.8226746786969334</v>
          </cell>
          <cell r="M314" t="str">
            <v>Ref 3</v>
          </cell>
          <cell r="N314">
            <v>1</v>
          </cell>
          <cell r="O314" t="str">
            <v>cp</v>
          </cell>
          <cell r="P314">
            <v>1</v>
          </cell>
          <cell r="Q314">
            <v>1</v>
          </cell>
          <cell r="R314" t="str">
            <v>cp</v>
          </cell>
          <cell r="S314">
            <v>1</v>
          </cell>
          <cell r="T314" t="str">
            <v>cp</v>
          </cell>
          <cell r="U314">
            <v>93</v>
          </cell>
          <cell r="V314">
            <v>1</v>
          </cell>
          <cell r="W314" t="str">
            <v>P1: 875.3 (traces); P2: 1006.5 (traces); P3: 1139.2; P4: 1101.3</v>
          </cell>
          <cell r="X314">
            <v>1.8467083589810958E-3</v>
          </cell>
          <cell r="Y314">
            <v>0.82676584699201383</v>
          </cell>
          <cell r="Z314">
            <v>6.6772114760000001</v>
          </cell>
          <cell r="AA314">
            <v>4.3188829179999999</v>
          </cell>
          <cell r="AB314">
            <v>5.8851565900000002</v>
          </cell>
          <cell r="AC314">
            <v>7.6328288979999996</v>
          </cell>
          <cell r="AD314">
            <v>17.478511579999999</v>
          </cell>
          <cell r="AE314" t="str">
            <v>ok</v>
          </cell>
          <cell r="AF314">
            <v>0</v>
          </cell>
          <cell r="AG314">
            <v>4.3334000000031665</v>
          </cell>
          <cell r="AH314"/>
          <cell r="AI314">
            <v>0.13814795719552564</v>
          </cell>
          <cell r="AJ314">
            <v>34.536989298881409</v>
          </cell>
          <cell r="AK314"/>
          <cell r="AL314">
            <v>4.5894500718090543E-2</v>
          </cell>
          <cell r="AM314">
            <v>11.473625179522635</v>
          </cell>
          <cell r="AN314">
            <v>4.3188829179999999</v>
          </cell>
          <cell r="AO314">
            <v>1</v>
          </cell>
          <cell r="AP314" t="str">
            <v>cp</v>
          </cell>
          <cell r="AQ314" t="str">
            <v>2 of 2</v>
          </cell>
          <cell r="AR314">
            <v>5.8851565900000002</v>
          </cell>
          <cell r="AS314" t="str">
            <v>2 of 2</v>
          </cell>
          <cell r="AT314">
            <v>7.6328288979999996</v>
          </cell>
          <cell r="AU314" t="str">
            <v>2 of 2</v>
          </cell>
          <cell r="AV314" t="str">
            <v>ok</v>
          </cell>
          <cell r="AW314">
            <v>17.478511579999999</v>
          </cell>
          <cell r="AX314">
            <v>4.8226746786969334</v>
          </cell>
          <cell r="AY314">
            <v>4.0000000000000001E-3</v>
          </cell>
          <cell r="AZ314">
            <v>4.8226746786969334</v>
          </cell>
          <cell r="BA314">
            <v>1</v>
          </cell>
          <cell r="BB314" t="str">
            <v>1A</v>
          </cell>
          <cell r="BC314">
            <v>1.8467083589810958E-3</v>
          </cell>
          <cell r="BD314">
            <v>0.82676584699201383</v>
          </cell>
          <cell r="BE314">
            <v>0.82676584699201383</v>
          </cell>
          <cell r="BF314">
            <v>-2.7336016850069194</v>
          </cell>
          <cell r="BG314">
            <v>-8.2617472017249255E-2</v>
          </cell>
          <cell r="BH314">
            <v>0.63537143077689129</v>
          </cell>
          <cell r="BI314">
            <v>0.76975802287497974</v>
          </cell>
          <cell r="BJ314">
            <v>0.88268552708914194</v>
          </cell>
          <cell r="BK314">
            <v>1.2425044465984245</v>
          </cell>
          <cell r="BL314">
            <v>2.4225802322089103</v>
          </cell>
          <cell r="BM314">
            <v>5.0735644451985804</v>
          </cell>
          <cell r="BN314">
            <v>2.9666885605510687</v>
          </cell>
          <cell r="BO314">
            <v>2.8323019684529802</v>
          </cell>
          <cell r="BP314">
            <v>2.7193744642388178</v>
          </cell>
          <cell r="BQ314">
            <v>2.3595555447295355</v>
          </cell>
          <cell r="BR314">
            <v>5.0735644451985804</v>
          </cell>
          <cell r="BS314" t="str">
            <v>updated kinetics</v>
          </cell>
          <cell r="BT314">
            <v>0</v>
          </cell>
          <cell r="BU314" t="e">
            <v>#NUM!</v>
          </cell>
          <cell r="BV314">
            <v>0</v>
          </cell>
          <cell r="BW314">
            <v>650.76378399971873</v>
          </cell>
          <cell r="BX314">
            <v>4.3334000000031665</v>
          </cell>
          <cell r="BY314" t="str">
            <v>1897-45-6</v>
          </cell>
          <cell r="BZ314" t="str">
            <v>C(C1=C(C(C#N)=C(C(=C1Cl)Cl)Cl)Cl)#N</v>
          </cell>
          <cell r="CA314">
            <v>1</v>
          </cell>
          <cell r="CB314">
            <v>100</v>
          </cell>
          <cell r="CC314">
            <v>2.6</v>
          </cell>
          <cell r="CD314">
            <v>51.3</v>
          </cell>
          <cell r="CE314" t="str">
            <v>OECD</v>
          </cell>
          <cell r="CF314">
            <v>1</v>
          </cell>
          <cell r="CG314">
            <v>0.21</v>
          </cell>
          <cell r="CH314" t="str">
            <v>NA</v>
          </cell>
          <cell r="CI314">
            <v>0.72</v>
          </cell>
          <cell r="CJ314">
            <v>0.21</v>
          </cell>
          <cell r="CK314">
            <v>0.78974088977473578</v>
          </cell>
          <cell r="CL314">
            <v>4.5004553839630139</v>
          </cell>
          <cell r="CM314">
            <v>2.7076830506562368</v>
          </cell>
          <cell r="CN314">
            <v>3.9653421822656645</v>
          </cell>
          <cell r="CO314" t="str">
            <v>OECD</v>
          </cell>
          <cell r="CP314">
            <v>1</v>
          </cell>
          <cell r="CQ314">
            <v>4.3188829179999999</v>
          </cell>
          <cell r="CR314">
            <v>2.9666885605510713</v>
          </cell>
          <cell r="CS314">
            <v>7.6328288979999996</v>
          </cell>
          <cell r="CT314">
            <v>17.478511579999999</v>
          </cell>
          <cell r="CU314">
            <v>6.6772114760000001</v>
          </cell>
          <cell r="CV314">
            <v>1</v>
          </cell>
          <cell r="CW314" t="str">
            <v>Activated benzene</v>
          </cell>
          <cell r="CX314">
            <v>1</v>
          </cell>
          <cell r="CY314" t="str">
            <v>belong to training set</v>
          </cell>
          <cell r="CZ314" t="str">
            <v>Strong sensitiser</v>
          </cell>
          <cell r="DA314">
            <v>2.9750000000000001</v>
          </cell>
          <cell r="DB314" t="str">
            <v>Exp</v>
          </cell>
          <cell r="DC314">
            <v>-6.2441000019999997</v>
          </cell>
          <cell r="DD314" t="str">
            <v>Exp</v>
          </cell>
          <cell r="DE314">
            <v>1.8</v>
          </cell>
          <cell r="DF314">
            <v>4.0000000000000001E-3</v>
          </cell>
        </row>
        <row r="315">
          <cell r="Q315"/>
          <cell r="AI315"/>
          <cell r="BA315"/>
          <cell r="BB315"/>
          <cell r="BM315"/>
          <cell r="BN315"/>
          <cell r="BO315"/>
          <cell r="BP315"/>
          <cell r="BQ315"/>
          <cell r="BV315"/>
          <cell r="BX315"/>
          <cell r="BY315" t="str">
            <v>CASRN OECD</v>
          </cell>
          <cell r="BZ315" t="str">
            <v>SMILES</v>
          </cell>
          <cell r="CA315" t="str">
            <v>DPRA.Call</v>
          </cell>
          <cell r="CB315" t="str">
            <v>DPRA.percCysdep</v>
          </cell>
          <cell r="CC315" t="str">
            <v>DPRA.percLysdep</v>
          </cell>
          <cell r="CD315" t="str">
            <v>DPRA.mean</v>
          </cell>
          <cell r="CE315"/>
          <cell r="CF315" t="str">
            <v>hCLAT.Call</v>
          </cell>
          <cell r="CG315" t="str">
            <v>hCLAT.CD86.EC150..ug.ml.</v>
          </cell>
          <cell r="CH315" t="str">
            <v>hCLAT.CD54.EC200..ug.ml.</v>
          </cell>
          <cell r="CI315" t="str">
            <v>h.CLAT.CV75</v>
          </cell>
          <cell r="CJ315" t="str">
            <v>hCLAT.MIT</v>
          </cell>
          <cell r="CL315"/>
          <cell r="CN315"/>
          <cell r="CO315"/>
          <cell r="CP315" t="str">
            <v>KS.Call</v>
          </cell>
          <cell r="CQ315" t="str">
            <v>KS.EC1.5</v>
          </cell>
          <cell r="CS315" t="str">
            <v>KS.EC3</v>
          </cell>
          <cell r="CT315" t="str">
            <v>KS.IC50</v>
          </cell>
          <cell r="CU315" t="str">
            <v>KS.lmax</v>
          </cell>
          <cell r="CV315" t="str">
            <v>DEREK.Skin.Sensitisation</v>
          </cell>
          <cell r="CW315" t="str">
            <v>DEREK.Alert</v>
          </cell>
          <cell r="CX315" t="str">
            <v>OECD</v>
          </cell>
          <cell r="CY315" t="str">
            <v>Remark</v>
          </cell>
          <cell r="CZ315" t="str">
            <v>TIMES 2.29.1 prediction</v>
          </cell>
          <cell r="DA315" t="str">
            <v>LogP</v>
          </cell>
          <cell r="DB315" t="str">
            <v>LogP.Source</v>
          </cell>
          <cell r="DC315" t="str">
            <v>LogVP</v>
          </cell>
          <cell r="DD315" t="str">
            <v>LogVP.Source</v>
          </cell>
          <cell r="DE315" t="str">
            <v>LogBCF</v>
          </cell>
          <cell r="DF315" t="str">
            <v>LLNA.MLLP</v>
          </cell>
        </row>
        <row r="316">
          <cell r="A316" t="str">
            <v>CASRN</v>
          </cell>
          <cell r="B316" t="str">
            <v>GR-number</v>
          </cell>
          <cell r="C316" t="str">
            <v>Chemical</v>
          </cell>
          <cell r="D316" t="str">
            <v>CASRN</v>
          </cell>
          <cell r="Q316"/>
          <cell r="AI316"/>
          <cell r="BM316"/>
          <cell r="BN316"/>
          <cell r="BO316"/>
          <cell r="BP316"/>
          <cell r="BQ316"/>
          <cell r="BV316"/>
          <cell r="BX316"/>
          <cell r="BY316" t="str">
            <v>CASRN</v>
          </cell>
          <cell r="BZ316" t="str">
            <v>SMILES</v>
          </cell>
          <cell r="CA316" t="str">
            <v>DPRA.Call</v>
          </cell>
          <cell r="CB316" t="str">
            <v>DPRA.percCysdep</v>
          </cell>
          <cell r="CC316" t="str">
            <v>DPRA.percLysdep</v>
          </cell>
          <cell r="CD316" t="str">
            <v>DPRA.mean</v>
          </cell>
          <cell r="CE316"/>
          <cell r="CF316" t="str">
            <v>hCLAT.Call</v>
          </cell>
          <cell r="CG316" t="str">
            <v>hCLAT.CD86.EC150..ug.ml.</v>
          </cell>
          <cell r="CH316" t="str">
            <v>hCLAT.CD54.EC200..ug.ml.</v>
          </cell>
          <cell r="CI316" t="str">
            <v>h.CLAT.CV75</v>
          </cell>
          <cell r="CJ316" t="str">
            <v>hCLAT.MIT</v>
          </cell>
          <cell r="CK316"/>
          <cell r="CL316"/>
          <cell r="CM316"/>
          <cell r="CN316"/>
          <cell r="CO316"/>
          <cell r="CP316" t="str">
            <v>KS.Call</v>
          </cell>
          <cell r="CQ316" t="str">
            <v>KS.EC1.5</v>
          </cell>
          <cell r="CR316"/>
          <cell r="CS316" t="str">
            <v>KS.EC3</v>
          </cell>
          <cell r="CT316" t="str">
            <v>KS.IC50</v>
          </cell>
          <cell r="CU316" t="str">
            <v>KS.lmax</v>
          </cell>
          <cell r="CV316" t="str">
            <v>DEREK.Skin.Sensitisation</v>
          </cell>
          <cell r="CW316" t="str">
            <v>DEREK.Alert</v>
          </cell>
          <cell r="CX316" t="str">
            <v>OECD</v>
          </cell>
          <cell r="CY316" t="str">
            <v>Remark</v>
          </cell>
          <cell r="CZ316" t="str">
            <v>TIMES 2.29.1 prediction</v>
          </cell>
          <cell r="DA316" t="str">
            <v>LogP</v>
          </cell>
          <cell r="DB316" t="str">
            <v>LogP.Source</v>
          </cell>
          <cell r="DC316" t="str">
            <v>LogVP</v>
          </cell>
          <cell r="DD316" t="str">
            <v>LogVP.Source</v>
          </cell>
          <cell r="DE316" t="str">
            <v>LogBCF</v>
          </cell>
          <cell r="DF316" t="str">
            <v>LLNA.MLLP</v>
          </cell>
        </row>
        <row r="317">
          <cell r="A317" t="str">
            <v>104-46-1</v>
          </cell>
          <cell r="B317" t="str">
            <v>GR-83-9167-0</v>
          </cell>
          <cell r="C317" t="str">
            <v>Anethole</v>
          </cell>
          <cell r="D317" t="str">
            <v>104-46-1</v>
          </cell>
          <cell r="E317">
            <v>148.19999999999999</v>
          </cell>
          <cell r="M317" t="str">
            <v>OECD</v>
          </cell>
          <cell r="Q317">
            <v>0</v>
          </cell>
          <cell r="Z317">
            <v>1.1000000000000001</v>
          </cell>
          <cell r="AA317">
            <v>4000</v>
          </cell>
          <cell r="AC317">
            <v>4000</v>
          </cell>
          <cell r="AD317">
            <v>340.3</v>
          </cell>
          <cell r="AE317" t="str">
            <v>ok</v>
          </cell>
          <cell r="AG317">
            <v>3.018159941</v>
          </cell>
          <cell r="AI317"/>
          <cell r="AY317" t="str">
            <v>POS</v>
          </cell>
          <cell r="AZ317" t="str">
            <v>POS</v>
          </cell>
          <cell r="BA317">
            <v>1</v>
          </cell>
          <cell r="BB317" t="str">
            <v>NA</v>
          </cell>
          <cell r="BM317"/>
          <cell r="BN317">
            <v>0</v>
          </cell>
          <cell r="BP317">
            <v>0</v>
          </cell>
          <cell r="BQ317">
            <v>1.0701980422321533</v>
          </cell>
          <cell r="BT317">
            <v>8.9</v>
          </cell>
          <cell r="BU317">
            <v>0.9493900066449128</v>
          </cell>
          <cell r="BV317">
            <v>0</v>
          </cell>
          <cell r="BX317">
            <v>3.018159941</v>
          </cell>
          <cell r="BY317" t="str">
            <v>104-46-1</v>
          </cell>
          <cell r="BZ317" t="str">
            <v>COc1ccc(C=CC)cc1</v>
          </cell>
          <cell r="CA317">
            <v>0</v>
          </cell>
          <cell r="CB317">
            <v>0</v>
          </cell>
          <cell r="CC317">
            <v>9.6</v>
          </cell>
          <cell r="CD317">
            <v>4.8</v>
          </cell>
          <cell r="CE317" t="str">
            <v>OECD</v>
          </cell>
          <cell r="CF317">
            <v>1</v>
          </cell>
          <cell r="CG317" t="str">
            <v>NA</v>
          </cell>
          <cell r="CH317">
            <v>96.39</v>
          </cell>
          <cell r="CI317">
            <v>143.4</v>
          </cell>
          <cell r="CJ317">
            <v>96.39</v>
          </cell>
          <cell r="CK317">
            <v>650.40485829959516</v>
          </cell>
          <cell r="CL317">
            <v>1.5847562320441662</v>
          </cell>
          <cell r="CM317">
            <v>967.61133603238875</v>
          </cell>
          <cell r="CN317">
            <v>1.4122390609835653</v>
          </cell>
          <cell r="CO317" t="str">
            <v>OECD</v>
          </cell>
          <cell r="CP317">
            <v>0</v>
          </cell>
          <cell r="CQ317">
            <v>4000</v>
          </cell>
          <cell r="CR317">
            <v>0</v>
          </cell>
          <cell r="CS317">
            <v>4000</v>
          </cell>
          <cell r="CT317">
            <v>340.3</v>
          </cell>
          <cell r="CU317">
            <v>1.1000000000000001</v>
          </cell>
          <cell r="CV317">
            <v>1</v>
          </cell>
          <cell r="CW317" t="str">
            <v>Vinylic or allylic anisole</v>
          </cell>
          <cell r="CX317">
            <v>1</v>
          </cell>
          <cell r="CZ317" t="str">
            <v>Non sensitiser</v>
          </cell>
          <cell r="DA317">
            <v>3.018159941</v>
          </cell>
          <cell r="DB317" t="str">
            <v>Pred</v>
          </cell>
          <cell r="DC317">
            <v>-1.154900099</v>
          </cell>
          <cell r="DD317" t="str">
            <v>Exp</v>
          </cell>
          <cell r="DE317">
            <v>1.2954073559999999</v>
          </cell>
          <cell r="DF317" t="str">
            <v>POS</v>
          </cell>
        </row>
        <row r="318">
          <cell r="A318" t="str">
            <v>102-71-6</v>
          </cell>
          <cell r="B318" t="str">
            <v>no GR</v>
          </cell>
          <cell r="C318" t="str">
            <v>Triethanolamine</v>
          </cell>
          <cell r="D318" t="str">
            <v>102-71-6</v>
          </cell>
          <cell r="E318">
            <v>149.19</v>
          </cell>
          <cell r="M318" t="str">
            <v>OECD</v>
          </cell>
          <cell r="Q318">
            <v>0</v>
          </cell>
          <cell r="Z318">
            <v>1.1100000000000001</v>
          </cell>
          <cell r="AA318">
            <v>4000</v>
          </cell>
          <cell r="AC318">
            <v>4000</v>
          </cell>
          <cell r="AD318">
            <v>4000</v>
          </cell>
          <cell r="AE318" t="str">
            <v>ok</v>
          </cell>
          <cell r="AG318">
            <v>-1</v>
          </cell>
          <cell r="AI318"/>
          <cell r="AX318">
            <v>0</v>
          </cell>
          <cell r="AY318">
            <v>100</v>
          </cell>
          <cell r="AZ318">
            <v>0</v>
          </cell>
          <cell r="BA318">
            <v>0</v>
          </cell>
          <cell r="BB318" t="str">
            <v>NC</v>
          </cell>
          <cell r="BM318"/>
          <cell r="BN318">
            <v>0</v>
          </cell>
          <cell r="BP318">
            <v>0</v>
          </cell>
          <cell r="BQ318">
            <v>0</v>
          </cell>
          <cell r="BV318">
            <v>0</v>
          </cell>
          <cell r="BX318">
            <v>-1</v>
          </cell>
          <cell r="BY318" t="str">
            <v>102-71-6</v>
          </cell>
          <cell r="BZ318" t="str">
            <v>OCCN(CCO)CCO</v>
          </cell>
          <cell r="CA318">
            <v>0</v>
          </cell>
          <cell r="CB318">
            <v>0</v>
          </cell>
          <cell r="CC318">
            <v>3.1</v>
          </cell>
          <cell r="CD318">
            <v>1.55</v>
          </cell>
          <cell r="CE318" t="str">
            <v>OECD</v>
          </cell>
          <cell r="CF318">
            <v>1</v>
          </cell>
          <cell r="CG318">
            <v>1936.4</v>
          </cell>
          <cell r="CH318">
            <v>1718.3</v>
          </cell>
          <cell r="CI318">
            <v>4167</v>
          </cell>
          <cell r="CJ318">
            <v>1718.3</v>
          </cell>
          <cell r="CK318">
            <v>11517.52798444936</v>
          </cell>
          <cell r="CL318">
            <v>0.33658073252898557</v>
          </cell>
          <cell r="CM318">
            <v>27930.826462899659</v>
          </cell>
          <cell r="CN318">
            <v>0</v>
          </cell>
          <cell r="CO318" t="str">
            <v>OECD</v>
          </cell>
          <cell r="CP318">
            <v>0</v>
          </cell>
          <cell r="CQ318">
            <v>4000</v>
          </cell>
          <cell r="CR318">
            <v>0</v>
          </cell>
          <cell r="CS318">
            <v>4000</v>
          </cell>
          <cell r="CT318">
            <v>4000</v>
          </cell>
          <cell r="CU318">
            <v>1.1100000000000001</v>
          </cell>
          <cell r="CV318">
            <v>0</v>
          </cell>
          <cell r="CX318">
            <v>0</v>
          </cell>
          <cell r="CY318" t="str">
            <v>belong to training set</v>
          </cell>
          <cell r="CZ318" t="str">
            <v>Non sensitiser</v>
          </cell>
          <cell r="DA318">
            <v>-1</v>
          </cell>
          <cell r="DB318" t="str">
            <v>Exp</v>
          </cell>
          <cell r="DC318">
            <v>-5.4448995030000003</v>
          </cell>
          <cell r="DD318" t="str">
            <v>Exp</v>
          </cell>
          <cell r="DE318">
            <v>0.59</v>
          </cell>
          <cell r="DF318" t="str">
            <v>NC</v>
          </cell>
        </row>
        <row r="319">
          <cell r="A319" t="str">
            <v>59-02-9</v>
          </cell>
          <cell r="B319" t="str">
            <v>GR-60-0277-0</v>
          </cell>
          <cell r="C319" t="str">
            <v>Tocopherol</v>
          </cell>
          <cell r="D319" t="str">
            <v>59-02-9</v>
          </cell>
          <cell r="E319">
            <v>430.71</v>
          </cell>
          <cell r="M319" t="str">
            <v>OECD</v>
          </cell>
          <cell r="Q319">
            <v>1</v>
          </cell>
          <cell r="Z319">
            <v>2.09</v>
          </cell>
          <cell r="AA319">
            <v>114.6</v>
          </cell>
          <cell r="AC319">
            <v>4000</v>
          </cell>
          <cell r="AD319">
            <v>4000</v>
          </cell>
          <cell r="AE319" t="str">
            <v>ok</v>
          </cell>
          <cell r="AG319">
            <v>9.4085295440000003</v>
          </cell>
          <cell r="AI319"/>
          <cell r="AX319">
            <v>1.7649532353713093</v>
          </cell>
          <cell r="AY319">
            <v>7.4</v>
          </cell>
          <cell r="AZ319">
            <v>1.7649532353713093</v>
          </cell>
          <cell r="BA319">
            <v>1</v>
          </cell>
          <cell r="BB319" t="str">
            <v>1B</v>
          </cell>
          <cell r="BM319"/>
          <cell r="BN319">
            <v>1.5428753736965914</v>
          </cell>
          <cell r="BP319">
            <v>0</v>
          </cell>
          <cell r="BQ319">
            <v>0</v>
          </cell>
          <cell r="BV319">
            <v>0</v>
          </cell>
          <cell r="BX319">
            <v>9.4085295440000003</v>
          </cell>
          <cell r="BY319" t="str">
            <v>59-02-9</v>
          </cell>
          <cell r="BZ319" t="str">
            <v>CC(C)CCC[C@@H](C)CCC[C@@H](C)CCC[C@]2(C)CCc1c(C)c(O)c(C)c(C)c1O2</v>
          </cell>
          <cell r="CA319">
            <v>0</v>
          </cell>
          <cell r="CB319">
            <v>0</v>
          </cell>
          <cell r="CC319">
            <v>7.1</v>
          </cell>
          <cell r="CD319">
            <v>3.55</v>
          </cell>
          <cell r="CE319" t="str">
            <v>OECD</v>
          </cell>
          <cell r="CF319">
            <v>0</v>
          </cell>
          <cell r="CG319" t="str">
            <v>NA</v>
          </cell>
          <cell r="CH319" t="str">
            <v>NA</v>
          </cell>
          <cell r="CI319">
            <v>1000</v>
          </cell>
          <cell r="CJ319" t="str">
            <v>Inf</v>
          </cell>
          <cell r="CK319">
            <v>25000</v>
          </cell>
          <cell r="CL319">
            <v>0</v>
          </cell>
          <cell r="CM319">
            <v>2321.7478117526875</v>
          </cell>
          <cell r="CN319">
            <v>1.0321249637743231</v>
          </cell>
          <cell r="CO319" t="str">
            <v>OECD</v>
          </cell>
          <cell r="CP319">
            <v>1</v>
          </cell>
          <cell r="CQ319">
            <v>114.6</v>
          </cell>
          <cell r="CR319">
            <v>1.5428753736965914</v>
          </cell>
          <cell r="CS319">
            <v>4000</v>
          </cell>
          <cell r="CT319">
            <v>4000</v>
          </cell>
          <cell r="CU319">
            <v>2.09</v>
          </cell>
          <cell r="CV319">
            <v>0</v>
          </cell>
          <cell r="CX319">
            <v>1</v>
          </cell>
          <cell r="CZ319" t="str">
            <v>Non sensitiser</v>
          </cell>
          <cell r="DA319">
            <v>9.4085295440000003</v>
          </cell>
          <cell r="DB319" t="str">
            <v>Pred</v>
          </cell>
          <cell r="DC319">
            <v>-6.6320106970000001</v>
          </cell>
          <cell r="DD319" t="str">
            <v>Pred</v>
          </cell>
          <cell r="DE319">
            <v>3.2318235400000002</v>
          </cell>
          <cell r="DF319">
            <v>7.4</v>
          </cell>
        </row>
        <row r="320">
          <cell r="A320" t="str">
            <v>67-68-5</v>
          </cell>
          <cell r="B320" t="str">
            <v>no GR</v>
          </cell>
          <cell r="C320" t="str">
            <v>DMSO</v>
          </cell>
          <cell r="D320" t="str">
            <v>67-68-5</v>
          </cell>
          <cell r="E320">
            <v>78.13</v>
          </cell>
          <cell r="M320" t="str">
            <v>OECD</v>
          </cell>
          <cell r="Q320">
            <v>0</v>
          </cell>
          <cell r="Z320">
            <v>1.23</v>
          </cell>
          <cell r="AA320">
            <v>4000</v>
          </cell>
          <cell r="AC320">
            <v>4000</v>
          </cell>
          <cell r="AD320">
            <v>4000</v>
          </cell>
          <cell r="AE320" t="str">
            <v>ok</v>
          </cell>
          <cell r="AG320">
            <v>-1.35</v>
          </cell>
          <cell r="AI320"/>
          <cell r="AX320">
            <v>3.5485327878307826E-2</v>
          </cell>
          <cell r="AY320">
            <v>72</v>
          </cell>
          <cell r="AZ320">
            <v>3.5485327878307826E-2</v>
          </cell>
          <cell r="BA320">
            <v>1</v>
          </cell>
          <cell r="BB320" t="str">
            <v>1B</v>
          </cell>
          <cell r="BM320"/>
          <cell r="BN320">
            <v>0</v>
          </cell>
          <cell r="BP320">
            <v>0</v>
          </cell>
          <cell r="BQ320">
            <v>0</v>
          </cell>
          <cell r="BV320">
            <v>0</v>
          </cell>
          <cell r="BX320">
            <v>-1.35</v>
          </cell>
          <cell r="BY320" t="str">
            <v>67-68-5</v>
          </cell>
          <cell r="BZ320" t="str">
            <v>CS(C)=O</v>
          </cell>
          <cell r="CA320">
            <v>0</v>
          </cell>
          <cell r="CB320">
            <v>0.4</v>
          </cell>
          <cell r="CC320">
            <v>1.2</v>
          </cell>
          <cell r="CD320">
            <v>0.8</v>
          </cell>
          <cell r="CE320" t="str">
            <v>OECD</v>
          </cell>
          <cell r="CF320">
            <v>1</v>
          </cell>
          <cell r="CG320" t="str">
            <v>NA</v>
          </cell>
          <cell r="CH320">
            <v>4894.5200000000004</v>
          </cell>
          <cell r="CI320">
            <v>5000</v>
          </cell>
          <cell r="CJ320">
            <v>4894.5200000000004</v>
          </cell>
          <cell r="CK320">
            <v>62645.846665813391</v>
          </cell>
          <cell r="CL320">
            <v>0</v>
          </cell>
          <cell r="CM320">
            <v>63995.904262127231</v>
          </cell>
          <cell r="CN320">
            <v>0</v>
          </cell>
          <cell r="CO320" t="str">
            <v>OECD</v>
          </cell>
          <cell r="CP320">
            <v>0</v>
          </cell>
          <cell r="CQ320">
            <v>4000</v>
          </cell>
          <cell r="CR320">
            <v>0</v>
          </cell>
          <cell r="CS320">
            <v>4000</v>
          </cell>
          <cell r="CT320">
            <v>4000</v>
          </cell>
          <cell r="CU320">
            <v>1.23</v>
          </cell>
          <cell r="CV320">
            <v>0</v>
          </cell>
          <cell r="CX320">
            <v>0</v>
          </cell>
          <cell r="CY320" t="str">
            <v>belong to training set</v>
          </cell>
          <cell r="CZ320" t="str">
            <v>Non sensitiser</v>
          </cell>
          <cell r="DA320">
            <v>-1.35</v>
          </cell>
          <cell r="DB320" t="str">
            <v>Exp</v>
          </cell>
          <cell r="DC320">
            <v>-0.21470006799999999</v>
          </cell>
          <cell r="DD320" t="str">
            <v>Exp</v>
          </cell>
          <cell r="DE320">
            <v>0.6</v>
          </cell>
          <cell r="DF320">
            <v>72</v>
          </cell>
        </row>
        <row r="321">
          <cell r="A321" t="str">
            <v>103-50-4</v>
          </cell>
          <cell r="B321" t="str">
            <v>GR-02-3066-0</v>
          </cell>
          <cell r="C321" t="str">
            <v>Dibenzyl ether</v>
          </cell>
          <cell r="D321" t="str">
            <v>103-50-4</v>
          </cell>
          <cell r="E321">
            <v>198.26</v>
          </cell>
          <cell r="M321" t="str">
            <v>OECD</v>
          </cell>
          <cell r="Q321">
            <v>1</v>
          </cell>
          <cell r="Z321">
            <v>3.37</v>
          </cell>
          <cell r="AA321">
            <v>37.78</v>
          </cell>
          <cell r="AC321">
            <v>1135.6600000000001</v>
          </cell>
          <cell r="AD321">
            <v>244</v>
          </cell>
          <cell r="AE321" t="str">
            <v>ok</v>
          </cell>
          <cell r="AG321">
            <v>3.31</v>
          </cell>
          <cell r="AI321"/>
          <cell r="AX321">
            <v>1.4978945523887239</v>
          </cell>
          <cell r="AY321">
            <v>6.3</v>
          </cell>
          <cell r="AZ321">
            <v>1.4978945523887239</v>
          </cell>
          <cell r="BA321">
            <v>1</v>
          </cell>
          <cell r="BB321" t="str">
            <v>1B</v>
          </cell>
          <cell r="BM321"/>
          <cell r="BN321">
            <v>2.0247980377421477</v>
          </cell>
          <cell r="BP321">
            <v>0.54681166191183816</v>
          </cell>
          <cell r="BQ321">
            <v>1.2146701649892333</v>
          </cell>
          <cell r="BT321">
            <v>0.23</v>
          </cell>
          <cell r="BU321">
            <v>-0.63827216398240705</v>
          </cell>
          <cell r="BV321">
            <v>0</v>
          </cell>
          <cell r="BX321">
            <v>3.31</v>
          </cell>
          <cell r="BY321" t="str">
            <v>103-50-4</v>
          </cell>
          <cell r="BZ321" t="str">
            <v>C(OCc1ccccc1)c2ccccc2</v>
          </cell>
          <cell r="CA321">
            <v>0</v>
          </cell>
          <cell r="CB321">
            <v>11.38</v>
          </cell>
          <cell r="CC321">
            <v>0</v>
          </cell>
          <cell r="CD321">
            <v>5.69</v>
          </cell>
          <cell r="CE321" t="str">
            <v>OECD</v>
          </cell>
          <cell r="CF321">
            <v>1</v>
          </cell>
          <cell r="CG321" t="str">
            <v>NA</v>
          </cell>
          <cell r="CH321">
            <v>65.83</v>
          </cell>
          <cell r="CI321">
            <v>150</v>
          </cell>
          <cell r="CJ321">
            <v>65.83</v>
          </cell>
          <cell r="CK321">
            <v>332.03873701200445</v>
          </cell>
          <cell r="CL321">
            <v>1.8767512554222643</v>
          </cell>
          <cell r="CM321">
            <v>756.58226571169178</v>
          </cell>
          <cell r="CN321">
            <v>1.519083851458662</v>
          </cell>
          <cell r="CO321" t="str">
            <v>OECD</v>
          </cell>
          <cell r="CP321">
            <v>1</v>
          </cell>
          <cell r="CQ321">
            <v>37.78</v>
          </cell>
          <cell r="CR321">
            <v>2.0247980377421477</v>
          </cell>
          <cell r="CS321">
            <v>1135.6600000000001</v>
          </cell>
          <cell r="CT321">
            <v>244</v>
          </cell>
          <cell r="CU321">
            <v>3.37</v>
          </cell>
          <cell r="CV321">
            <v>0</v>
          </cell>
          <cell r="CX321">
            <v>1</v>
          </cell>
          <cell r="CY321" t="str">
            <v>belong to training set</v>
          </cell>
          <cell r="CZ321" t="str">
            <v>Non sensitiser</v>
          </cell>
          <cell r="DA321">
            <v>3.31</v>
          </cell>
          <cell r="DB321" t="str">
            <v>Exp</v>
          </cell>
          <cell r="DC321">
            <v>-2.9872007250000001</v>
          </cell>
          <cell r="DD321" t="str">
            <v>Exp</v>
          </cell>
          <cell r="DE321">
            <v>2.4300000000000002</v>
          </cell>
          <cell r="DF321">
            <v>6.3</v>
          </cell>
        </row>
        <row r="322">
          <cell r="A322" t="str">
            <v>5462-06-6</v>
          </cell>
          <cell r="B322" t="str">
            <v>GR-01-1998-0</v>
          </cell>
          <cell r="C322" t="str">
            <v>4-Methoxy-alpha-methyl benzenpropanal</v>
          </cell>
          <cell r="D322" t="str">
            <v>5462-06-6</v>
          </cell>
          <cell r="E322">
            <v>178.23</v>
          </cell>
          <cell r="M322" t="str">
            <v>OECD</v>
          </cell>
          <cell r="Q322">
            <v>1</v>
          </cell>
          <cell r="Z322">
            <v>18.38</v>
          </cell>
          <cell r="AA322">
            <v>54.25</v>
          </cell>
          <cell r="AC322">
            <v>198.28</v>
          </cell>
          <cell r="AD322">
            <v>1186.4100000000001</v>
          </cell>
          <cell r="AE322" t="str">
            <v>ok</v>
          </cell>
          <cell r="AG322">
            <v>2.4436792220000001</v>
          </cell>
          <cell r="AI322"/>
          <cell r="AX322">
            <v>0.87751708546398044</v>
          </cell>
          <cell r="AY322">
            <v>23.63</v>
          </cell>
          <cell r="AZ322">
            <v>0.87751708546398044</v>
          </cell>
          <cell r="BA322">
            <v>1</v>
          </cell>
          <cell r="BB322" t="str">
            <v>1B</v>
          </cell>
          <cell r="BM322"/>
          <cell r="BN322">
            <v>1.8676602488073955</v>
          </cell>
          <cell r="BP322">
            <v>1.3047810810948492</v>
          </cell>
          <cell r="BQ322">
            <v>0.52782519271549599</v>
          </cell>
          <cell r="BT322">
            <v>1.4</v>
          </cell>
          <cell r="BU322">
            <v>0.14612803567823801</v>
          </cell>
          <cell r="BV322">
            <v>0</v>
          </cell>
          <cell r="BX322">
            <v>2.4436792220000001</v>
          </cell>
          <cell r="BY322" t="str">
            <v>5462-06-6</v>
          </cell>
          <cell r="BZ322" t="str">
            <v>COc1ccc(CC(C)C=O)cc1</v>
          </cell>
          <cell r="CA322">
            <v>0</v>
          </cell>
          <cell r="CB322">
            <v>8.9600000000000009</v>
          </cell>
          <cell r="CC322">
            <v>0</v>
          </cell>
          <cell r="CD322">
            <v>4.4800000000000004</v>
          </cell>
          <cell r="CE322" t="str">
            <v>OECD</v>
          </cell>
          <cell r="CF322">
            <v>1</v>
          </cell>
          <cell r="CG322">
            <v>71</v>
          </cell>
          <cell r="CH322">
            <v>83.46</v>
          </cell>
          <cell r="CI322">
            <v>139</v>
          </cell>
          <cell r="CJ322">
            <v>71</v>
          </cell>
          <cell r="CK322">
            <v>398.36166750827584</v>
          </cell>
          <cell r="CL322">
            <v>1.7976624670493115</v>
          </cell>
          <cell r="CM322">
            <v>779.89115188239919</v>
          </cell>
          <cell r="CN322">
            <v>1.505906015514292</v>
          </cell>
          <cell r="CO322" t="str">
            <v>OECD</v>
          </cell>
          <cell r="CP322">
            <v>1</v>
          </cell>
          <cell r="CQ322">
            <v>54.25</v>
          </cell>
          <cell r="CR322">
            <v>1.8676602488073955</v>
          </cell>
          <cell r="CS322">
            <v>198.28</v>
          </cell>
          <cell r="CT322">
            <v>1186.4100000000001</v>
          </cell>
          <cell r="CU322">
            <v>18.38</v>
          </cell>
          <cell r="CV322">
            <v>1</v>
          </cell>
          <cell r="CW322" t="str">
            <v>Aldehyde</v>
          </cell>
          <cell r="CX322">
            <v>1</v>
          </cell>
          <cell r="CY322" t="str">
            <v>belong to training set</v>
          </cell>
          <cell r="CZ322" t="str">
            <v>Weak sensitiser</v>
          </cell>
          <cell r="DA322">
            <v>2.4436792220000001</v>
          </cell>
          <cell r="DB322" t="str">
            <v>Pred</v>
          </cell>
          <cell r="DC322">
            <v>-1.805672414</v>
          </cell>
          <cell r="DD322" t="str">
            <v>Pred</v>
          </cell>
          <cell r="DE322">
            <v>1.089472059</v>
          </cell>
          <cell r="DF322">
            <v>23.63</v>
          </cell>
        </row>
        <row r="323">
          <cell r="A323" t="str">
            <v>6658-48-6</v>
          </cell>
          <cell r="B323" t="str">
            <v>GR-02-1565-0</v>
          </cell>
          <cell r="C323" t="str">
            <v>p-Isobutyl-_-methyl hydrocinnamaldehdye</v>
          </cell>
          <cell r="D323" t="str">
            <v>6658-48-6</v>
          </cell>
          <cell r="E323">
            <v>204.31</v>
          </cell>
          <cell r="M323" t="str">
            <v>OECD</v>
          </cell>
          <cell r="Q323">
            <v>0</v>
          </cell>
          <cell r="Z323">
            <v>1.03</v>
          </cell>
          <cell r="AA323">
            <v>4000</v>
          </cell>
          <cell r="AC323">
            <v>4000</v>
          </cell>
          <cell r="AD323">
            <v>86.1</v>
          </cell>
          <cell r="AE323" t="str">
            <v>ok</v>
          </cell>
          <cell r="AG323">
            <v>3.8670831259999998</v>
          </cell>
          <cell r="AI323"/>
          <cell r="AX323">
            <v>1.3325660185072516</v>
          </cell>
          <cell r="AY323">
            <v>9.5</v>
          </cell>
          <cell r="AZ323">
            <v>1.3325660185072516</v>
          </cell>
          <cell r="BA323">
            <v>1</v>
          </cell>
          <cell r="BB323" t="str">
            <v>1B</v>
          </cell>
          <cell r="BM323"/>
          <cell r="BN323">
            <v>0</v>
          </cell>
          <cell r="BP323">
            <v>0</v>
          </cell>
          <cell r="BQ323">
            <v>1.6670568398743077</v>
          </cell>
          <cell r="BT323">
            <v>0.34</v>
          </cell>
          <cell r="BU323">
            <v>-0.46852108295774486</v>
          </cell>
          <cell r="BV323">
            <v>0</v>
          </cell>
          <cell r="BX323">
            <v>3.8670831259999998</v>
          </cell>
          <cell r="BY323" t="str">
            <v>6658-48-6</v>
          </cell>
          <cell r="BZ323" t="str">
            <v>CC(C)Cc1ccc(CC(C)C=O)cc1</v>
          </cell>
          <cell r="CA323">
            <v>0</v>
          </cell>
          <cell r="CB323">
            <v>2.73</v>
          </cell>
          <cell r="CC323">
            <v>0</v>
          </cell>
          <cell r="CD323">
            <v>1.365</v>
          </cell>
          <cell r="CE323" t="str">
            <v>OECD</v>
          </cell>
          <cell r="CF323">
            <v>1</v>
          </cell>
          <cell r="CG323" t="str">
            <v>NA</v>
          </cell>
          <cell r="CH323">
            <v>71.8</v>
          </cell>
          <cell r="CI323">
            <v>256</v>
          </cell>
          <cell r="CJ323">
            <v>71.8</v>
          </cell>
          <cell r="CK323">
            <v>351.42675346287501</v>
          </cell>
          <cell r="CL323">
            <v>1.8521051882258366</v>
          </cell>
          <cell r="CM323">
            <v>1252.9978953550976</v>
          </cell>
          <cell r="CN323">
            <v>1.2999896671562876</v>
          </cell>
          <cell r="CO323" t="str">
            <v>OECD</v>
          </cell>
          <cell r="CP323">
            <v>0</v>
          </cell>
          <cell r="CQ323">
            <v>4000</v>
          </cell>
          <cell r="CR323">
            <v>0</v>
          </cell>
          <cell r="CS323">
            <v>4000</v>
          </cell>
          <cell r="CT323">
            <v>86.1</v>
          </cell>
          <cell r="CU323">
            <v>1.03</v>
          </cell>
          <cell r="CV323">
            <v>1</v>
          </cell>
          <cell r="CW323" t="str">
            <v>Aldehyde</v>
          </cell>
          <cell r="CX323">
            <v>1</v>
          </cell>
          <cell r="CZ323" t="str">
            <v>Weak sensitiser</v>
          </cell>
          <cell r="DA323">
            <v>3.8670831259999998</v>
          </cell>
          <cell r="DB323" t="str">
            <v>Pred</v>
          </cell>
          <cell r="DC323">
            <v>-0.95096019099999995</v>
          </cell>
          <cell r="DD323" t="str">
            <v>Pred</v>
          </cell>
          <cell r="DE323">
            <v>2.8254412160000002</v>
          </cell>
          <cell r="DF323">
            <v>9.5</v>
          </cell>
        </row>
        <row r="324">
          <cell r="A324" t="str">
            <v>112-45-8</v>
          </cell>
          <cell r="B324" t="str">
            <v>GR-01-1374-0</v>
          </cell>
          <cell r="C324" t="str">
            <v>Undec-10-enal</v>
          </cell>
          <cell r="D324" t="str">
            <v>112-45-8</v>
          </cell>
          <cell r="E324">
            <v>168.28</v>
          </cell>
          <cell r="M324" t="str">
            <v>OECD</v>
          </cell>
          <cell r="Q324">
            <v>1</v>
          </cell>
          <cell r="Z324">
            <v>2.9659748069999998</v>
          </cell>
          <cell r="AA324">
            <v>66.631127269999993</v>
          </cell>
          <cell r="AC324">
            <v>4000</v>
          </cell>
          <cell r="AD324">
            <v>139.76793459999999</v>
          </cell>
          <cell r="AE324" t="str">
            <v>ok</v>
          </cell>
          <cell r="AG324">
            <v>4.1118276070000004</v>
          </cell>
          <cell r="AI324"/>
          <cell r="AX324">
            <v>1.3935235906387224</v>
          </cell>
          <cell r="AY324">
            <v>6.8</v>
          </cell>
          <cell r="AZ324">
            <v>1.3935235906387224</v>
          </cell>
          <cell r="BA324">
            <v>1</v>
          </cell>
          <cell r="BB324" t="str">
            <v>1B</v>
          </cell>
          <cell r="BM324"/>
          <cell r="BN324">
            <v>1.7783828305737188</v>
          </cell>
          <cell r="BP324">
            <v>0</v>
          </cell>
          <cell r="BQ324">
            <v>1.4566524438351918</v>
          </cell>
          <cell r="BT324">
            <v>9.1999999999999993</v>
          </cell>
          <cell r="BU324">
            <v>0.96378782734555524</v>
          </cell>
          <cell r="BV324">
            <v>0</v>
          </cell>
          <cell r="BX324">
            <v>4.1118276070000004</v>
          </cell>
          <cell r="BY324" t="str">
            <v>112-45-8</v>
          </cell>
          <cell r="BZ324" t="str">
            <v>C=CCCCCCCCCC=O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 t="str">
            <v>OECD</v>
          </cell>
          <cell r="CF324">
            <v>0</v>
          </cell>
          <cell r="CG324" t="str">
            <v>NA</v>
          </cell>
          <cell r="CH324" t="str">
            <v>NA</v>
          </cell>
          <cell r="CI324">
            <v>53.99932914</v>
          </cell>
          <cell r="CJ324" t="str">
            <v>Inf</v>
          </cell>
          <cell r="CK324">
            <v>25000</v>
          </cell>
          <cell r="CL324">
            <v>0</v>
          </cell>
          <cell r="CM324">
            <v>320.88976194437845</v>
          </cell>
          <cell r="CN324">
            <v>1.8915841476126558</v>
          </cell>
          <cell r="CO324" t="str">
            <v>OECD</v>
          </cell>
          <cell r="CP324">
            <v>1</v>
          </cell>
          <cell r="CQ324">
            <v>66.631127269999993</v>
          </cell>
          <cell r="CR324">
            <v>1.7783828305737188</v>
          </cell>
          <cell r="CS324">
            <v>4000</v>
          </cell>
          <cell r="CT324">
            <v>139.76793459999999</v>
          </cell>
          <cell r="CU324">
            <v>2.9659748069999998</v>
          </cell>
          <cell r="CV324">
            <v>1</v>
          </cell>
          <cell r="CW324" t="str">
            <v>Aldehyde</v>
          </cell>
          <cell r="CX324">
            <v>1</v>
          </cell>
          <cell r="CY324" t="str">
            <v>belong to training set</v>
          </cell>
          <cell r="CZ324" t="str">
            <v>Weak sensitiser</v>
          </cell>
          <cell r="DA324">
            <v>4.1118276070000004</v>
          </cell>
          <cell r="DB324" t="str">
            <v>Pred</v>
          </cell>
          <cell r="DC324">
            <v>-1.0978563610000001</v>
          </cell>
          <cell r="DD324" t="str">
            <v>Pred</v>
          </cell>
          <cell r="DE324">
            <v>2.2314429950000001</v>
          </cell>
          <cell r="DF324">
            <v>6.8</v>
          </cell>
        </row>
        <row r="325">
          <cell r="A325" t="str">
            <v>69300-15-8</v>
          </cell>
          <cell r="B325" t="str">
            <v>GR-82-2940-0</v>
          </cell>
          <cell r="C325" t="str">
            <v>2-Methyldecanenitrile</v>
          </cell>
          <cell r="D325" t="str">
            <v>69300-15-8</v>
          </cell>
          <cell r="E325">
            <v>167.29</v>
          </cell>
          <cell r="M325" t="str">
            <v>OECD</v>
          </cell>
          <cell r="Q325">
            <v>0</v>
          </cell>
          <cell r="Z325">
            <v>0.95</v>
          </cell>
          <cell r="AA325">
            <v>4000</v>
          </cell>
          <cell r="AC325">
            <v>4000</v>
          </cell>
          <cell r="AD325">
            <v>170.14</v>
          </cell>
          <cell r="AE325" t="str">
            <v>ok</v>
          </cell>
          <cell r="AG325">
            <v>3.5374528029999999</v>
          </cell>
          <cell r="AI325"/>
          <cell r="AX325">
            <v>0</v>
          </cell>
          <cell r="AY325">
            <v>100</v>
          </cell>
          <cell r="AZ325">
            <v>0</v>
          </cell>
          <cell r="BA325">
            <v>0</v>
          </cell>
          <cell r="BB325" t="str">
            <v>NC</v>
          </cell>
          <cell r="BM325"/>
          <cell r="BN325">
            <v>0</v>
          </cell>
          <cell r="BP325">
            <v>0</v>
          </cell>
          <cell r="BQ325">
            <v>1.3712535628590792</v>
          </cell>
          <cell r="BT325">
            <v>3.6</v>
          </cell>
          <cell r="BU325">
            <v>0.55630250076728727</v>
          </cell>
          <cell r="BV325">
            <v>0</v>
          </cell>
          <cell r="BX325">
            <v>3.5374528029999999</v>
          </cell>
          <cell r="BY325" t="str">
            <v>69300-15-8</v>
          </cell>
          <cell r="BZ325" t="str">
            <v>CCCCCCCCC(C)C#N</v>
          </cell>
          <cell r="CA325">
            <v>0</v>
          </cell>
          <cell r="CB325">
            <v>3</v>
          </cell>
          <cell r="CC325">
            <v>1.6</v>
          </cell>
          <cell r="CD325">
            <v>2.2999999999999998</v>
          </cell>
          <cell r="CE325" t="str">
            <v>OECD</v>
          </cell>
          <cell r="CF325">
            <v>1</v>
          </cell>
          <cell r="CG325" t="str">
            <v>NA</v>
          </cell>
          <cell r="CH325">
            <v>119</v>
          </cell>
          <cell r="CI325">
            <v>1351</v>
          </cell>
          <cell r="CJ325">
            <v>119</v>
          </cell>
          <cell r="CK325">
            <v>711.3395899336482</v>
          </cell>
          <cell r="CL325">
            <v>1.5458630284414272</v>
          </cell>
          <cell r="CM325">
            <v>8075.796521011418</v>
          </cell>
          <cell r="CN325">
            <v>0.49075464081192743</v>
          </cell>
          <cell r="CO325" t="str">
            <v>OECD</v>
          </cell>
          <cell r="CP325">
            <v>0</v>
          </cell>
          <cell r="CQ325">
            <v>4000</v>
          </cell>
          <cell r="CR325">
            <v>0</v>
          </cell>
          <cell r="CS325">
            <v>4000</v>
          </cell>
          <cell r="CT325">
            <v>170.14</v>
          </cell>
          <cell r="CU325">
            <v>0.95</v>
          </cell>
          <cell r="CV325">
            <v>0</v>
          </cell>
          <cell r="CX325">
            <v>0</v>
          </cell>
          <cell r="CZ325" t="str">
            <v>Non sensitiser</v>
          </cell>
          <cell r="DA325">
            <v>3.5374528029999999</v>
          </cell>
          <cell r="DB325" t="str">
            <v>Pred</v>
          </cell>
          <cell r="DC325">
            <v>-1.0798171839999999</v>
          </cell>
          <cell r="DD325" t="str">
            <v>Pred</v>
          </cell>
          <cell r="DE325">
            <v>1.9047263029999999</v>
          </cell>
          <cell r="DF325" t="str">
            <v>NC</v>
          </cell>
        </row>
        <row r="326">
          <cell r="A326" t="str">
            <v>478695-70-4</v>
          </cell>
          <cell r="B326" t="str">
            <v>GR-86-5461-0</v>
          </cell>
          <cell r="C326" t="str">
            <v>Propanedioic acid, 1-(3,3-dimethylcyclohexyl) ethyl, ethyl ester (Trade-Musk nouvelle/Applelide)</v>
          </cell>
          <cell r="D326" t="str">
            <v>478695-70-4</v>
          </cell>
          <cell r="E326">
            <v>270.36</v>
          </cell>
          <cell r="M326" t="str">
            <v>OECD</v>
          </cell>
          <cell r="Q326">
            <v>0</v>
          </cell>
          <cell r="Z326">
            <v>1.04</v>
          </cell>
          <cell r="AA326">
            <v>4000</v>
          </cell>
          <cell r="AC326">
            <v>4000</v>
          </cell>
          <cell r="AD326">
            <v>77.59</v>
          </cell>
          <cell r="AE326" t="str">
            <v>ok</v>
          </cell>
          <cell r="AG326">
            <v>4.4235520340000001</v>
          </cell>
          <cell r="AI326"/>
          <cell r="AX326">
            <v>0</v>
          </cell>
          <cell r="AY326">
            <v>100</v>
          </cell>
          <cell r="AZ326">
            <v>0</v>
          </cell>
          <cell r="BA326">
            <v>0</v>
          </cell>
          <cell r="BB326" t="str">
            <v>NC</v>
          </cell>
          <cell r="BM326"/>
          <cell r="BN326">
            <v>0</v>
          </cell>
          <cell r="BP326">
            <v>0</v>
          </cell>
          <cell r="BQ326">
            <v>1.712254239459877</v>
          </cell>
          <cell r="BV326">
            <v>0</v>
          </cell>
          <cell r="BX326">
            <v>4.4235520340000001</v>
          </cell>
          <cell r="BY326" t="str">
            <v>478695-70-4</v>
          </cell>
          <cell r="BZ326" t="str">
            <v>CCOC(CC(=O)OC(C)C1CCCC(C)(C)C1)=O</v>
          </cell>
          <cell r="CA326">
            <v>0</v>
          </cell>
          <cell r="CB326">
            <v>1.17</v>
          </cell>
          <cell r="CC326">
            <v>2.13</v>
          </cell>
          <cell r="CD326">
            <v>1.65</v>
          </cell>
          <cell r="CE326" t="str">
            <v>OECD</v>
          </cell>
          <cell r="CF326">
            <v>1</v>
          </cell>
          <cell r="CG326" t="str">
            <v>Inconclusive</v>
          </cell>
          <cell r="CH326">
            <v>69</v>
          </cell>
          <cell r="CI326">
            <v>208</v>
          </cell>
          <cell r="CJ326">
            <v>69</v>
          </cell>
          <cell r="CK326">
            <v>255.21526853084774</v>
          </cell>
          <cell r="CL326">
            <v>1.9910333557062381</v>
          </cell>
          <cell r="CM326">
            <v>769.34457760023668</v>
          </cell>
          <cell r="CN326">
            <v>1.5118191114807318</v>
          </cell>
          <cell r="CO326" t="str">
            <v>OECD</v>
          </cell>
          <cell r="CP326">
            <v>0</v>
          </cell>
          <cell r="CQ326">
            <v>4000</v>
          </cell>
          <cell r="CR326">
            <v>0</v>
          </cell>
          <cell r="CS326">
            <v>4000</v>
          </cell>
          <cell r="CT326">
            <v>77.59</v>
          </cell>
          <cell r="CU326">
            <v>1.04</v>
          </cell>
          <cell r="CV326">
            <v>0</v>
          </cell>
          <cell r="CX326">
            <v>0</v>
          </cell>
          <cell r="CZ326" t="str">
            <v>Non sensitiser</v>
          </cell>
          <cell r="DA326">
            <v>4.4235520340000001</v>
          </cell>
          <cell r="DB326" t="str">
            <v>Pred</v>
          </cell>
          <cell r="DC326">
            <v>-4.0808085509999996</v>
          </cell>
          <cell r="DD326" t="str">
            <v>Pred</v>
          </cell>
          <cell r="DE326">
            <v>1.4973946570000001</v>
          </cell>
          <cell r="DF326" t="str">
            <v>NC</v>
          </cell>
        </row>
        <row r="327">
          <cell r="A327" t="str">
            <v>26172-55-4 &amp; 2682-20-4</v>
          </cell>
          <cell r="B327" t="str">
            <v>no GR</v>
          </cell>
          <cell r="C327" t="str">
            <v>Kathon CG ( 5-chloro-2-methyl-4-isothiazolin-3-one and 2-methyl-4-isothiazolin-3-one)</v>
          </cell>
          <cell r="D327" t="str">
            <v>26172-55-4 &amp; 2682-20-4</v>
          </cell>
          <cell r="E327">
            <v>140</v>
          </cell>
          <cell r="M327" t="str">
            <v>OECD</v>
          </cell>
          <cell r="Q327">
            <v>1</v>
          </cell>
          <cell r="Z327">
            <v>8.6</v>
          </cell>
          <cell r="AA327">
            <v>2</v>
          </cell>
          <cell r="AC327">
            <v>5.2</v>
          </cell>
          <cell r="AD327">
            <v>15.9</v>
          </cell>
          <cell r="AE327" t="str">
            <v>ok</v>
          </cell>
          <cell r="AG327" t="str">
            <v>NA</v>
          </cell>
          <cell r="AI327"/>
          <cell r="AX327">
            <v>4.2430380486862944</v>
          </cell>
          <cell r="AY327">
            <v>8.0000000000000002E-3</v>
          </cell>
          <cell r="AZ327">
            <v>4.2430380486862944</v>
          </cell>
          <cell r="BA327">
            <v>1</v>
          </cell>
          <cell r="BB327" t="str">
            <v>1A</v>
          </cell>
          <cell r="BM327"/>
          <cell r="BN327">
            <v>3.3010299956639813</v>
          </cell>
          <cell r="BP327">
            <v>2.8860566476931631</v>
          </cell>
          <cell r="BQ327">
            <v>2.4006628670075107</v>
          </cell>
          <cell r="BV327">
            <v>0</v>
          </cell>
          <cell r="BX327"/>
          <cell r="BY327" t="str">
            <v>26172-55-4 &amp; 2682-20-4</v>
          </cell>
          <cell r="BZ327" t="str">
            <v>CN1C(C=C(Cl)S1)=O.CN2C(C=CS2)=O</v>
          </cell>
          <cell r="CA327">
            <v>1</v>
          </cell>
          <cell r="CB327">
            <v>90.9</v>
          </cell>
          <cell r="CC327">
            <v>4.3</v>
          </cell>
          <cell r="CD327">
            <v>47.6</v>
          </cell>
          <cell r="CE327" t="str">
            <v>OECD</v>
          </cell>
          <cell r="CF327">
            <v>1</v>
          </cell>
          <cell r="CG327">
            <v>2.21</v>
          </cell>
          <cell r="CH327" t="str">
            <v>NA</v>
          </cell>
          <cell r="CI327">
            <v>3.2</v>
          </cell>
          <cell r="CJ327">
            <v>2.21</v>
          </cell>
          <cell r="CK327">
            <v>15.785714285714286</v>
          </cell>
          <cell r="CL327">
            <v>3.1996757706651646</v>
          </cell>
          <cell r="CM327">
            <v>22.857142857142858</v>
          </cell>
          <cell r="CN327">
            <v>3.0389180660303694</v>
          </cell>
          <cell r="CO327" t="str">
            <v>OECD</v>
          </cell>
          <cell r="CP327">
            <v>1</v>
          </cell>
          <cell r="CQ327">
            <v>2</v>
          </cell>
          <cell r="CR327">
            <v>3.3010299956639813</v>
          </cell>
          <cell r="CS327">
            <v>5.2</v>
          </cell>
          <cell r="CT327">
            <v>15.9</v>
          </cell>
          <cell r="CU327">
            <v>8.6</v>
          </cell>
          <cell r="CV327">
            <v>1</v>
          </cell>
          <cell r="CW327" t="str">
            <v>Isothiazolinone</v>
          </cell>
          <cell r="CX327" t="str">
            <v>NA</v>
          </cell>
          <cell r="CY327" t="str">
            <v>belong to training set</v>
          </cell>
          <cell r="CZ327" t="str">
            <v>Non sensitiser</v>
          </cell>
          <cell r="DA327" t="str">
            <v>NA</v>
          </cell>
          <cell r="DB327" t="str">
            <v>NA</v>
          </cell>
          <cell r="DC327" t="str">
            <v>NA</v>
          </cell>
          <cell r="DD327" t="str">
            <v>NA</v>
          </cell>
          <cell r="DE327" t="str">
            <v>NA</v>
          </cell>
          <cell r="DF327">
            <v>8.0000000000000002E-3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4573/altex.2201141s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C702-8F33-4DEF-9A43-2AAE72F59FA9}">
  <dimension ref="A1:A6"/>
  <sheetViews>
    <sheetView tabSelected="1" workbookViewId="0">
      <selection activeCell="C10" sqref="C10"/>
    </sheetView>
  </sheetViews>
  <sheetFormatPr baseColWidth="10" defaultRowHeight="14.4" x14ac:dyDescent="0.3"/>
  <sheetData>
    <row r="1" spans="1:1" x14ac:dyDescent="0.3">
      <c r="A1" s="58" t="s">
        <v>1502</v>
      </c>
    </row>
    <row r="2" spans="1:1" ht="22.8" x14ac:dyDescent="0.4">
      <c r="A2" s="61" t="s">
        <v>1503</v>
      </c>
    </row>
    <row r="3" spans="1:1" x14ac:dyDescent="0.3">
      <c r="A3" s="59"/>
    </row>
    <row r="4" spans="1:1" ht="17.399999999999999" x14ac:dyDescent="0.3">
      <c r="A4" s="60" t="s">
        <v>1504</v>
      </c>
    </row>
    <row r="6" spans="1:1" x14ac:dyDescent="0.3">
      <c r="A6" s="75" t="s">
        <v>1505</v>
      </c>
    </row>
  </sheetData>
  <hyperlinks>
    <hyperlink ref="A6" r:id="rId1" display="https://doi.org/10.14573/altex.2201141s1" xr:uid="{8A756FCE-6635-45E5-AD5F-68CE7D97656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opLeftCell="A8" workbookViewId="0">
      <selection activeCell="D24" sqref="D24"/>
    </sheetView>
  </sheetViews>
  <sheetFormatPr baseColWidth="10" defaultColWidth="8.88671875" defaultRowHeight="14.4" x14ac:dyDescent="0.3"/>
  <cols>
    <col min="2" max="2" width="32.109375" customWidth="1"/>
    <col min="3" max="3" width="126.33203125" customWidth="1"/>
    <col min="4" max="4" width="23.109375" customWidth="1"/>
    <col min="5" max="5" width="34" customWidth="1"/>
  </cols>
  <sheetData>
    <row r="1" spans="1:5" x14ac:dyDescent="0.3">
      <c r="A1" s="13"/>
      <c r="B1" s="6" t="s">
        <v>8</v>
      </c>
      <c r="C1" s="6" t="s">
        <v>9</v>
      </c>
      <c r="D1" s="5"/>
      <c r="E1" s="5"/>
    </row>
    <row r="2" spans="1:5" ht="14.4" customHeight="1" x14ac:dyDescent="0.3">
      <c r="A2" s="62" t="s">
        <v>43</v>
      </c>
      <c r="B2" s="5" t="s">
        <v>114</v>
      </c>
      <c r="C2" s="5" t="s">
        <v>10</v>
      </c>
      <c r="D2" s="5"/>
      <c r="E2" s="5"/>
    </row>
    <row r="3" spans="1:5" x14ac:dyDescent="0.3">
      <c r="A3" s="63"/>
      <c r="B3" s="5" t="s">
        <v>115</v>
      </c>
      <c r="C3" s="5" t="s">
        <v>11</v>
      </c>
      <c r="D3" s="5"/>
      <c r="E3" s="5"/>
    </row>
    <row r="4" spans="1:5" x14ac:dyDescent="0.3">
      <c r="A4" s="63"/>
      <c r="B4" s="5" t="s">
        <v>116</v>
      </c>
      <c r="C4" s="5" t="s">
        <v>12</v>
      </c>
      <c r="D4" s="5"/>
      <c r="E4" s="5"/>
    </row>
    <row r="5" spans="1:5" x14ac:dyDescent="0.3">
      <c r="A5" s="63"/>
      <c r="B5" s="5" t="s">
        <v>117</v>
      </c>
      <c r="C5" s="5" t="s">
        <v>1485</v>
      </c>
      <c r="D5" s="5"/>
      <c r="E5" s="5"/>
    </row>
    <row r="6" spans="1:5" x14ac:dyDescent="0.3">
      <c r="A6" s="63"/>
      <c r="B6" s="5" t="s">
        <v>118</v>
      </c>
      <c r="C6" s="5" t="s">
        <v>48</v>
      </c>
      <c r="D6" s="5"/>
      <c r="E6" s="5"/>
    </row>
    <row r="7" spans="1:5" x14ac:dyDescent="0.3">
      <c r="A7" s="63"/>
      <c r="B7" s="17" t="s">
        <v>119</v>
      </c>
      <c r="C7" s="5" t="s">
        <v>13</v>
      </c>
      <c r="D7" s="5"/>
      <c r="E7" s="5"/>
    </row>
    <row r="8" spans="1:5" x14ac:dyDescent="0.3">
      <c r="A8" s="63"/>
      <c r="B8" s="17" t="s">
        <v>120</v>
      </c>
      <c r="C8" s="5" t="s">
        <v>49</v>
      </c>
      <c r="D8" s="5"/>
      <c r="E8" s="5"/>
    </row>
    <row r="9" spans="1:5" x14ac:dyDescent="0.3">
      <c r="A9" s="63"/>
      <c r="B9" s="5" t="s">
        <v>121</v>
      </c>
      <c r="C9" s="5" t="s">
        <v>14</v>
      </c>
      <c r="D9" s="5"/>
      <c r="E9" s="5"/>
    </row>
    <row r="10" spans="1:5" ht="14.4" customHeight="1" x14ac:dyDescent="0.3">
      <c r="A10" s="64"/>
      <c r="B10" s="5" t="s">
        <v>1455</v>
      </c>
      <c r="C10" s="7" t="s">
        <v>62</v>
      </c>
      <c r="D10" s="5"/>
      <c r="E10" s="5"/>
    </row>
    <row r="11" spans="1:5" ht="15.6" customHeight="1" x14ac:dyDescent="0.3">
      <c r="A11" s="65" t="s">
        <v>44</v>
      </c>
      <c r="B11" s="5" t="s">
        <v>122</v>
      </c>
      <c r="C11" s="5" t="s">
        <v>23</v>
      </c>
      <c r="D11" s="5"/>
      <c r="E11" s="5"/>
    </row>
    <row r="12" spans="1:5" x14ac:dyDescent="0.3">
      <c r="A12" s="66"/>
      <c r="B12" s="5" t="s">
        <v>123</v>
      </c>
      <c r="C12" s="5" t="s">
        <v>109</v>
      </c>
      <c r="D12" s="5"/>
      <c r="E12" s="5"/>
    </row>
    <row r="13" spans="1:5" x14ac:dyDescent="0.3">
      <c r="A13" s="66"/>
      <c r="B13" s="5" t="s">
        <v>124</v>
      </c>
      <c r="C13" s="5" t="s">
        <v>50</v>
      </c>
      <c r="D13" s="5"/>
      <c r="E13" s="5"/>
    </row>
    <row r="14" spans="1:5" x14ac:dyDescent="0.3">
      <c r="A14" s="66"/>
      <c r="B14" s="5" t="s">
        <v>125</v>
      </c>
      <c r="C14" s="8" t="s">
        <v>16</v>
      </c>
      <c r="D14" s="5"/>
      <c r="E14" s="5"/>
    </row>
    <row r="15" spans="1:5" x14ac:dyDescent="0.3">
      <c r="A15" s="66"/>
      <c r="B15" s="5" t="s">
        <v>126</v>
      </c>
      <c r="C15" s="9" t="s">
        <v>24</v>
      </c>
      <c r="D15" s="5"/>
      <c r="E15" s="5"/>
    </row>
    <row r="16" spans="1:5" x14ac:dyDescent="0.3">
      <c r="A16" s="66"/>
      <c r="B16" s="5" t="s">
        <v>127</v>
      </c>
      <c r="C16" s="5" t="s">
        <v>110</v>
      </c>
      <c r="D16" s="5"/>
      <c r="E16" s="5"/>
    </row>
    <row r="17" spans="1:5" x14ac:dyDescent="0.3">
      <c r="A17" s="66"/>
      <c r="B17" s="5" t="s">
        <v>128</v>
      </c>
      <c r="C17" s="5" t="s">
        <v>51</v>
      </c>
      <c r="D17" s="5"/>
      <c r="E17" s="5"/>
    </row>
    <row r="18" spans="1:5" ht="14.1" customHeight="1" x14ac:dyDescent="0.3">
      <c r="A18" s="66"/>
      <c r="B18" s="5" t="s">
        <v>129</v>
      </c>
      <c r="C18" s="5" t="s">
        <v>25</v>
      </c>
      <c r="D18" s="5"/>
      <c r="E18" s="5"/>
    </row>
    <row r="19" spans="1:5" ht="14.1" customHeight="1" x14ac:dyDescent="0.3">
      <c r="A19" s="66"/>
      <c r="B19" s="5" t="s">
        <v>130</v>
      </c>
      <c r="C19" s="5" t="s">
        <v>52</v>
      </c>
      <c r="D19" s="5"/>
      <c r="E19" s="5"/>
    </row>
    <row r="20" spans="1:5" ht="14.1" customHeight="1" x14ac:dyDescent="0.3">
      <c r="A20" s="66"/>
      <c r="B20" s="5" t="s">
        <v>131</v>
      </c>
      <c r="C20" s="5" t="s">
        <v>26</v>
      </c>
      <c r="D20" s="5"/>
      <c r="E20" s="5"/>
    </row>
    <row r="21" spans="1:5" ht="14.1" customHeight="1" x14ac:dyDescent="0.3">
      <c r="A21" s="67"/>
      <c r="B21" s="48" t="s">
        <v>132</v>
      </c>
      <c r="C21" s="49" t="s">
        <v>15</v>
      </c>
      <c r="D21" s="48"/>
      <c r="E21" s="5"/>
    </row>
    <row r="22" spans="1:5" ht="14.1" customHeight="1" x14ac:dyDescent="0.3">
      <c r="A22" s="65" t="s">
        <v>2</v>
      </c>
      <c r="B22" s="5" t="s">
        <v>133</v>
      </c>
      <c r="C22" s="9" t="s">
        <v>27</v>
      </c>
      <c r="D22" s="5"/>
      <c r="E22" s="5"/>
    </row>
    <row r="23" spans="1:5" ht="14.1" customHeight="1" x14ac:dyDescent="0.3">
      <c r="A23" s="66"/>
      <c r="B23" s="5" t="s">
        <v>134</v>
      </c>
      <c r="C23" s="10" t="s">
        <v>20</v>
      </c>
      <c r="D23" s="5"/>
      <c r="E23" s="5"/>
    </row>
    <row r="24" spans="1:5" ht="14.1" customHeight="1" x14ac:dyDescent="0.3">
      <c r="A24" s="66"/>
      <c r="B24" s="5" t="s">
        <v>135</v>
      </c>
      <c r="C24" s="10" t="s">
        <v>29</v>
      </c>
      <c r="D24" s="5" t="s">
        <v>53</v>
      </c>
      <c r="E24" s="5"/>
    </row>
    <row r="25" spans="1:5" ht="14.1" customHeight="1" x14ac:dyDescent="0.3">
      <c r="A25" s="66"/>
      <c r="B25" s="5" t="s">
        <v>136</v>
      </c>
      <c r="C25" s="10" t="s">
        <v>30</v>
      </c>
      <c r="D25" s="5" t="s">
        <v>53</v>
      </c>
      <c r="E25" s="5"/>
    </row>
    <row r="26" spans="1:5" ht="14.1" customHeight="1" x14ac:dyDescent="0.3">
      <c r="A26" s="66"/>
      <c r="B26" s="5" t="s">
        <v>137</v>
      </c>
      <c r="C26" s="10" t="s">
        <v>31</v>
      </c>
      <c r="D26" s="5" t="s">
        <v>22</v>
      </c>
      <c r="E26" s="5"/>
    </row>
    <row r="27" spans="1:5" ht="14.1" customHeight="1" x14ac:dyDescent="0.3">
      <c r="A27" s="66"/>
      <c r="B27" s="5" t="s">
        <v>138</v>
      </c>
      <c r="C27" s="10" t="s">
        <v>21</v>
      </c>
      <c r="D27" s="5"/>
      <c r="E27" s="5"/>
    </row>
    <row r="28" spans="1:5" ht="14.1" customHeight="1" x14ac:dyDescent="0.3">
      <c r="A28" s="66"/>
      <c r="B28" s="5" t="s">
        <v>139</v>
      </c>
      <c r="C28" s="11" t="s">
        <v>54</v>
      </c>
      <c r="D28" s="5"/>
      <c r="E28" s="5"/>
    </row>
    <row r="29" spans="1:5" ht="14.1" customHeight="1" x14ac:dyDescent="0.3">
      <c r="A29" s="66"/>
      <c r="B29" s="5" t="s">
        <v>140</v>
      </c>
      <c r="C29" s="11" t="s">
        <v>55</v>
      </c>
      <c r="D29" s="5"/>
      <c r="E29" s="5"/>
    </row>
    <row r="30" spans="1:5" ht="14.1" customHeight="1" x14ac:dyDescent="0.3">
      <c r="A30" s="67"/>
      <c r="B30" s="5" t="s">
        <v>141</v>
      </c>
      <c r="C30" s="11" t="s">
        <v>56</v>
      </c>
      <c r="D30" s="5"/>
      <c r="E30" s="5"/>
    </row>
    <row r="31" spans="1:5" ht="14.1" customHeight="1" x14ac:dyDescent="0.3">
      <c r="A31" s="65" t="s">
        <v>46</v>
      </c>
      <c r="B31" s="5" t="s">
        <v>142</v>
      </c>
      <c r="C31" s="10" t="s">
        <v>28</v>
      </c>
      <c r="D31" s="5"/>
      <c r="E31" s="5"/>
    </row>
    <row r="32" spans="1:5" ht="14.1" customHeight="1" x14ac:dyDescent="0.3">
      <c r="A32" s="66"/>
      <c r="B32" s="5" t="s">
        <v>143</v>
      </c>
      <c r="C32" s="5" t="s">
        <v>1498</v>
      </c>
      <c r="D32" s="5"/>
      <c r="E32" s="5"/>
    </row>
    <row r="33" spans="1:5" ht="14.1" customHeight="1" x14ac:dyDescent="0.3">
      <c r="A33" s="66"/>
      <c r="B33" s="5" t="s">
        <v>144</v>
      </c>
      <c r="C33" s="5" t="s">
        <v>1499</v>
      </c>
      <c r="D33" s="5"/>
      <c r="E33" s="5"/>
    </row>
    <row r="34" spans="1:5" ht="14.1" customHeight="1" x14ac:dyDescent="0.3">
      <c r="A34" s="66"/>
      <c r="B34" s="5" t="s">
        <v>145</v>
      </c>
      <c r="C34" s="42" t="s">
        <v>183</v>
      </c>
      <c r="D34" s="5"/>
      <c r="E34" s="5"/>
    </row>
    <row r="35" spans="1:5" ht="14.1" customHeight="1" x14ac:dyDescent="0.3">
      <c r="A35" s="66"/>
      <c r="B35" s="5" t="s">
        <v>146</v>
      </c>
      <c r="C35" s="5" t="s">
        <v>42</v>
      </c>
      <c r="D35" s="5" t="s">
        <v>1500</v>
      </c>
      <c r="E35" s="5"/>
    </row>
    <row r="36" spans="1:5" ht="14.1" customHeight="1" x14ac:dyDescent="0.3">
      <c r="A36" s="66"/>
      <c r="B36" s="5" t="s">
        <v>147</v>
      </c>
      <c r="C36" s="5" t="s">
        <v>40</v>
      </c>
      <c r="D36" s="5" t="s">
        <v>1501</v>
      </c>
      <c r="E36" s="5"/>
    </row>
    <row r="37" spans="1:5" ht="14.1" customHeight="1" x14ac:dyDescent="0.3">
      <c r="A37" s="66"/>
      <c r="B37" s="5" t="s">
        <v>148</v>
      </c>
      <c r="C37" s="5" t="s">
        <v>41</v>
      </c>
      <c r="D37" s="5"/>
      <c r="E37" s="5"/>
    </row>
    <row r="38" spans="1:5" x14ac:dyDescent="0.3">
      <c r="A38" s="66"/>
      <c r="B38" s="5" t="s">
        <v>149</v>
      </c>
      <c r="C38" s="11" t="s">
        <v>111</v>
      </c>
      <c r="E38" s="5"/>
    </row>
    <row r="39" spans="1:5" x14ac:dyDescent="0.3">
      <c r="A39" s="66"/>
      <c r="B39" s="5" t="s">
        <v>150</v>
      </c>
      <c r="C39" s="11" t="s">
        <v>112</v>
      </c>
      <c r="D39" s="5"/>
      <c r="E39" s="5"/>
    </row>
    <row r="40" spans="1:5" ht="14.4" customHeight="1" x14ac:dyDescent="0.3">
      <c r="A40" s="67"/>
      <c r="B40" s="5" t="s">
        <v>151</v>
      </c>
      <c r="C40" s="5" t="s">
        <v>32</v>
      </c>
      <c r="D40" s="5"/>
      <c r="E40" s="5"/>
    </row>
    <row r="41" spans="1:5" ht="14.4" customHeight="1" x14ac:dyDescent="0.3">
      <c r="A41" s="65" t="s">
        <v>4</v>
      </c>
      <c r="B41" s="5" t="s">
        <v>152</v>
      </c>
      <c r="C41" s="5" t="s">
        <v>33</v>
      </c>
      <c r="D41" s="5"/>
      <c r="E41" s="5"/>
    </row>
    <row r="42" spans="1:5" x14ac:dyDescent="0.3">
      <c r="A42" s="66"/>
      <c r="B42" s="5" t="s">
        <v>153</v>
      </c>
      <c r="C42" s="5" t="s">
        <v>34</v>
      </c>
      <c r="D42" s="5"/>
      <c r="E42" s="5"/>
    </row>
    <row r="43" spans="1:5" x14ac:dyDescent="0.3">
      <c r="A43" s="66"/>
      <c r="B43" s="5" t="s">
        <v>154</v>
      </c>
      <c r="C43" s="5" t="s">
        <v>63</v>
      </c>
      <c r="D43" s="5"/>
      <c r="E43" s="5"/>
    </row>
    <row r="44" spans="1:5" x14ac:dyDescent="0.3">
      <c r="A44" s="66"/>
      <c r="B44" s="5" t="s">
        <v>155</v>
      </c>
      <c r="C44" s="5" t="s">
        <v>35</v>
      </c>
      <c r="D44" s="5"/>
      <c r="E44" s="5"/>
    </row>
    <row r="45" spans="1:5" ht="14.4" customHeight="1" x14ac:dyDescent="0.3">
      <c r="A45" s="67"/>
      <c r="B45" s="5" t="s">
        <v>156</v>
      </c>
      <c r="C45" s="5" t="s">
        <v>36</v>
      </c>
      <c r="D45" s="5"/>
      <c r="E45" s="5"/>
    </row>
    <row r="46" spans="1:5" ht="16.95" customHeight="1" x14ac:dyDescent="0.3">
      <c r="A46" s="65" t="s">
        <v>6</v>
      </c>
      <c r="B46" s="5" t="s">
        <v>157</v>
      </c>
      <c r="C46" s="5" t="s">
        <v>37</v>
      </c>
      <c r="D46" s="5"/>
      <c r="E46" s="5"/>
    </row>
    <row r="47" spans="1:5" x14ac:dyDescent="0.3">
      <c r="A47" s="66"/>
      <c r="B47" s="5" t="s">
        <v>158</v>
      </c>
      <c r="C47" s="5" t="s">
        <v>38</v>
      </c>
      <c r="D47" s="5"/>
      <c r="E47" s="5"/>
    </row>
    <row r="48" spans="1:5" ht="14.4" customHeight="1" x14ac:dyDescent="0.3">
      <c r="A48" s="67"/>
      <c r="B48" s="5" t="s">
        <v>159</v>
      </c>
      <c r="C48" s="7" t="s">
        <v>39</v>
      </c>
      <c r="D48" s="5"/>
      <c r="E48" s="5"/>
    </row>
    <row r="49" spans="1:5" ht="18.600000000000001" customHeight="1" x14ac:dyDescent="0.3">
      <c r="A49" s="65" t="s">
        <v>45</v>
      </c>
      <c r="B49" s="5" t="s">
        <v>160</v>
      </c>
      <c r="C49" s="10" t="s">
        <v>17</v>
      </c>
      <c r="D49" s="5"/>
      <c r="E49" s="5"/>
    </row>
    <row r="50" spans="1:5" x14ac:dyDescent="0.3">
      <c r="A50" s="66"/>
      <c r="B50" s="5" t="s">
        <v>161</v>
      </c>
      <c r="C50" s="10" t="s">
        <v>18</v>
      </c>
      <c r="D50" s="5"/>
      <c r="E50" s="5"/>
    </row>
    <row r="51" spans="1:5" x14ac:dyDescent="0.3">
      <c r="A51" s="66"/>
      <c r="B51" s="5" t="s">
        <v>162</v>
      </c>
      <c r="C51" s="10" t="s">
        <v>19</v>
      </c>
      <c r="D51" s="5"/>
      <c r="E51" s="5"/>
    </row>
    <row r="52" spans="1:5" x14ac:dyDescent="0.3">
      <c r="A52" s="66"/>
      <c r="B52" s="5" t="s">
        <v>163</v>
      </c>
      <c r="C52" s="10" t="s">
        <v>57</v>
      </c>
      <c r="D52" s="5"/>
      <c r="E52" s="5"/>
    </row>
    <row r="53" spans="1:5" x14ac:dyDescent="0.3">
      <c r="A53" s="66"/>
      <c r="B53" s="5" t="s">
        <v>164</v>
      </c>
      <c r="C53" s="12" t="s">
        <v>58</v>
      </c>
      <c r="D53" s="5"/>
      <c r="E53" s="5"/>
    </row>
    <row r="54" spans="1:5" x14ac:dyDescent="0.3">
      <c r="A54" s="66"/>
      <c r="B54" s="5" t="s">
        <v>165</v>
      </c>
      <c r="C54" s="5" t="s">
        <v>1486</v>
      </c>
      <c r="D54" s="5"/>
      <c r="E54" s="5"/>
    </row>
    <row r="55" spans="1:5" ht="14.4" customHeight="1" x14ac:dyDescent="0.3">
      <c r="A55" s="67"/>
      <c r="B55" s="5" t="s">
        <v>166</v>
      </c>
      <c r="C55" s="7" t="s">
        <v>113</v>
      </c>
      <c r="D55" s="5"/>
      <c r="E55" s="5"/>
    </row>
    <row r="56" spans="1:5" ht="27" customHeight="1" x14ac:dyDescent="0.3">
      <c r="A56" s="68" t="s">
        <v>7</v>
      </c>
      <c r="B56" s="5" t="s">
        <v>167</v>
      </c>
      <c r="C56" s="7" t="s">
        <v>59</v>
      </c>
      <c r="D56" s="5"/>
      <c r="E56" s="5"/>
    </row>
    <row r="57" spans="1:5" x14ac:dyDescent="0.3">
      <c r="A57" s="69"/>
      <c r="B57" s="5" t="s">
        <v>168</v>
      </c>
      <c r="C57" s="7" t="s">
        <v>60</v>
      </c>
      <c r="D57" s="5"/>
      <c r="E57" s="5"/>
    </row>
  </sheetData>
  <mergeCells count="8">
    <mergeCell ref="A2:A10"/>
    <mergeCell ref="A46:A48"/>
    <mergeCell ref="A49:A55"/>
    <mergeCell ref="A56:A57"/>
    <mergeCell ref="A11:A21"/>
    <mergeCell ref="A22:A30"/>
    <mergeCell ref="A31:A40"/>
    <mergeCell ref="A41:A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28"/>
  <sheetViews>
    <sheetView workbookViewId="0">
      <pane xSplit="3" ySplit="2" topLeftCell="Z36" activePane="bottomRight" state="frozen"/>
      <selection pane="topRight" activeCell="E1" sqref="E1"/>
      <selection pane="bottomLeft" activeCell="A3" sqref="A3"/>
      <selection pane="bottomRight" activeCell="AG4" sqref="AG4"/>
    </sheetView>
  </sheetViews>
  <sheetFormatPr baseColWidth="10" defaultColWidth="8.88671875" defaultRowHeight="15" customHeight="1" x14ac:dyDescent="0.3"/>
  <cols>
    <col min="1" max="1" width="50" style="36" customWidth="1"/>
    <col min="2" max="2" width="13.6640625" style="41" customWidth="1"/>
    <col min="3" max="3" width="8.88671875" style="41"/>
    <col min="4" max="4" width="14.109375" style="41" customWidth="1"/>
    <col min="5" max="5" width="36" customWidth="1"/>
    <col min="6" max="7" width="9.33203125" style="44" bestFit="1" customWidth="1"/>
    <col min="8" max="9" width="8.88671875" style="41"/>
    <col min="10" max="11" width="9.109375" style="41"/>
    <col min="12" max="12" width="9.109375" style="44"/>
    <col min="13" max="15" width="9.109375" style="41"/>
    <col min="16" max="16" width="9.109375" style="44"/>
    <col min="17" max="18" width="9.109375" style="41"/>
    <col min="19" max="19" width="9.109375" style="46"/>
    <col min="20" max="20" width="53.88671875" style="27" customWidth="1"/>
    <col min="21" max="21" width="8.88671875" style="41"/>
    <col min="22" max="25" width="9.109375" style="44"/>
    <col min="26" max="26" width="8.88671875" style="41"/>
    <col min="27" max="29" width="9.109375" style="44"/>
    <col min="30" max="34" width="8.88671875" style="41"/>
    <col min="35" max="35" width="9.109375" style="44"/>
    <col min="36" max="37" width="8.88671875" style="44"/>
    <col min="38" max="38" width="9.109375" style="44"/>
    <col min="39" max="39" width="8.88671875" style="44"/>
    <col min="40" max="47" width="8.88671875" style="41"/>
    <col min="48" max="50" width="9.109375" style="44"/>
    <col min="51" max="51" width="9.109375" style="55"/>
    <col min="52" max="52" width="8.109375" style="44" customWidth="1"/>
    <col min="53" max="56" width="11.6640625" style="44" customWidth="1"/>
  </cols>
  <sheetData>
    <row r="1" spans="1:56" s="39" customFormat="1" ht="31.5" customHeight="1" x14ac:dyDescent="0.3">
      <c r="A1" s="70" t="s">
        <v>43</v>
      </c>
      <c r="B1" s="71"/>
      <c r="C1" s="71"/>
      <c r="D1" s="71"/>
      <c r="E1" s="71"/>
      <c r="F1" s="71"/>
      <c r="G1" s="71"/>
      <c r="H1" s="71"/>
      <c r="I1" s="72"/>
      <c r="J1" s="74" t="s">
        <v>0</v>
      </c>
      <c r="K1" s="74"/>
      <c r="L1" s="74"/>
      <c r="M1" s="74"/>
      <c r="N1" s="74" t="s">
        <v>1</v>
      </c>
      <c r="O1" s="74"/>
      <c r="P1" s="74"/>
      <c r="Q1" s="74"/>
      <c r="R1" s="74"/>
      <c r="S1" s="73" t="s">
        <v>5</v>
      </c>
      <c r="T1" s="74"/>
      <c r="U1" s="74" t="s">
        <v>2</v>
      </c>
      <c r="V1" s="74"/>
      <c r="W1" s="74"/>
      <c r="X1" s="74"/>
      <c r="Y1" s="74"/>
      <c r="Z1" s="74"/>
      <c r="AA1" s="74"/>
      <c r="AB1" s="74"/>
      <c r="AC1" s="74"/>
      <c r="AD1" s="70" t="s">
        <v>3</v>
      </c>
      <c r="AE1" s="71"/>
      <c r="AF1" s="71"/>
      <c r="AG1" s="71"/>
      <c r="AH1" s="71"/>
      <c r="AI1" s="71"/>
      <c r="AJ1" s="71"/>
      <c r="AK1" s="71"/>
      <c r="AL1" s="71"/>
      <c r="AM1" s="72"/>
      <c r="AN1" s="70" t="s">
        <v>4</v>
      </c>
      <c r="AO1" s="71"/>
      <c r="AP1" s="71"/>
      <c r="AQ1" s="71"/>
      <c r="AR1" s="72"/>
      <c r="AS1" s="70" t="s">
        <v>6</v>
      </c>
      <c r="AT1" s="71"/>
      <c r="AU1" s="72"/>
      <c r="AV1" s="70" t="s">
        <v>45</v>
      </c>
      <c r="AW1" s="71"/>
      <c r="AX1" s="71"/>
      <c r="AY1" s="71"/>
      <c r="AZ1" s="71"/>
      <c r="BA1" s="71"/>
      <c r="BB1" s="72"/>
      <c r="BC1" s="70" t="s">
        <v>7</v>
      </c>
      <c r="BD1" s="72"/>
    </row>
    <row r="2" spans="1:56" s="2" customFormat="1" ht="54.75" customHeight="1" x14ac:dyDescent="0.3">
      <c r="A2" s="35" t="s">
        <v>114</v>
      </c>
      <c r="B2" s="40" t="s">
        <v>115</v>
      </c>
      <c r="C2" s="40" t="s">
        <v>116</v>
      </c>
      <c r="D2" s="40" t="s">
        <v>1483</v>
      </c>
      <c r="E2" s="2" t="s">
        <v>118</v>
      </c>
      <c r="F2" s="42" t="s">
        <v>119</v>
      </c>
      <c r="G2" s="42" t="s">
        <v>120</v>
      </c>
      <c r="H2" s="40" t="s">
        <v>121</v>
      </c>
      <c r="I2" s="40" t="s">
        <v>1455</v>
      </c>
      <c r="J2" s="40" t="s">
        <v>122</v>
      </c>
      <c r="K2" s="40" t="s">
        <v>123</v>
      </c>
      <c r="L2" s="42" t="s">
        <v>124</v>
      </c>
      <c r="M2" s="40" t="s">
        <v>125</v>
      </c>
      <c r="N2" s="40" t="s">
        <v>126</v>
      </c>
      <c r="O2" s="40" t="s">
        <v>127</v>
      </c>
      <c r="P2" s="42" t="s">
        <v>128</v>
      </c>
      <c r="Q2" s="54" t="s">
        <v>129</v>
      </c>
      <c r="R2" s="40" t="s">
        <v>130</v>
      </c>
      <c r="S2" s="43" t="s">
        <v>1484</v>
      </c>
      <c r="T2" s="38" t="s">
        <v>132</v>
      </c>
      <c r="U2" s="40" t="s">
        <v>133</v>
      </c>
      <c r="V2" s="42" t="s">
        <v>134</v>
      </c>
      <c r="W2" s="42" t="s">
        <v>135</v>
      </c>
      <c r="X2" s="42" t="s">
        <v>136</v>
      </c>
      <c r="Y2" s="42" t="s">
        <v>137</v>
      </c>
      <c r="Z2" s="40" t="s">
        <v>138</v>
      </c>
      <c r="AA2" s="42" t="s">
        <v>139</v>
      </c>
      <c r="AB2" s="42" t="s">
        <v>140</v>
      </c>
      <c r="AC2" s="42" t="s">
        <v>141</v>
      </c>
      <c r="AD2" s="40" t="s">
        <v>142</v>
      </c>
      <c r="AE2" s="40" t="s">
        <v>143</v>
      </c>
      <c r="AF2" s="40" t="s">
        <v>144</v>
      </c>
      <c r="AG2" s="40" t="s">
        <v>145</v>
      </c>
      <c r="AH2" s="42" t="s">
        <v>146</v>
      </c>
      <c r="AI2" s="42" t="s">
        <v>147</v>
      </c>
      <c r="AJ2" s="42" t="s">
        <v>148</v>
      </c>
      <c r="AK2" s="42" t="s">
        <v>149</v>
      </c>
      <c r="AL2" s="40" t="s">
        <v>150</v>
      </c>
      <c r="AM2" s="40" t="s">
        <v>151</v>
      </c>
      <c r="AN2" s="40" t="s">
        <v>152</v>
      </c>
      <c r="AO2" s="40" t="s">
        <v>153</v>
      </c>
      <c r="AP2" s="40" t="s">
        <v>154</v>
      </c>
      <c r="AQ2" s="40" t="s">
        <v>155</v>
      </c>
      <c r="AR2" s="40" t="s">
        <v>156</v>
      </c>
      <c r="AS2" s="40" t="s">
        <v>157</v>
      </c>
      <c r="AT2" s="40" t="s">
        <v>158</v>
      </c>
      <c r="AU2" s="40" t="s">
        <v>159</v>
      </c>
      <c r="AV2" s="42" t="s">
        <v>160</v>
      </c>
      <c r="AW2" s="42" t="s">
        <v>161</v>
      </c>
      <c r="AX2" s="42" t="s">
        <v>162</v>
      </c>
      <c r="AY2" s="53" t="s">
        <v>163</v>
      </c>
      <c r="AZ2" s="42" t="s">
        <v>164</v>
      </c>
      <c r="BA2" s="42" t="s">
        <v>165</v>
      </c>
      <c r="BB2" s="42" t="s">
        <v>166</v>
      </c>
      <c r="BC2" s="42" t="s">
        <v>167</v>
      </c>
      <c r="BD2" s="42" t="s">
        <v>168</v>
      </c>
    </row>
    <row r="3" spans="1:56" s="2" customFormat="1" ht="20.25" customHeight="1" x14ac:dyDescent="0.3">
      <c r="A3" s="34" t="s">
        <v>66</v>
      </c>
      <c r="B3" s="40"/>
      <c r="C3" s="40"/>
      <c r="D3" s="40"/>
      <c r="F3" s="42"/>
      <c r="G3" s="42"/>
      <c r="H3" s="40"/>
      <c r="I3" s="40"/>
      <c r="J3" s="40"/>
      <c r="K3" s="40"/>
      <c r="L3" s="42"/>
      <c r="M3" s="40"/>
      <c r="N3" s="40"/>
      <c r="O3" s="40"/>
      <c r="P3" s="42"/>
      <c r="Q3" s="40"/>
      <c r="R3" s="40"/>
      <c r="S3" s="43"/>
      <c r="T3" s="38"/>
      <c r="U3" s="40"/>
      <c r="V3" s="42"/>
      <c r="W3" s="42"/>
      <c r="X3" s="42"/>
      <c r="Y3" s="42"/>
      <c r="Z3" s="40"/>
      <c r="AA3" s="42"/>
      <c r="AB3" s="42"/>
      <c r="AC3" s="42"/>
      <c r="AD3" s="40"/>
      <c r="AE3" s="40"/>
      <c r="AF3" s="40"/>
      <c r="AG3" s="40"/>
      <c r="AH3" s="42"/>
      <c r="AI3" s="42"/>
      <c r="AJ3" s="42"/>
      <c r="AK3" s="42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2"/>
      <c r="AW3" s="42"/>
      <c r="AX3" s="42"/>
      <c r="AY3" s="53"/>
      <c r="AZ3" s="42"/>
      <c r="BA3" s="42"/>
      <c r="BB3" s="42"/>
      <c r="BC3" s="42"/>
      <c r="BD3" s="42"/>
    </row>
    <row r="4" spans="1:56" s="2" customFormat="1" ht="15" customHeight="1" x14ac:dyDescent="0.3">
      <c r="A4" s="35" t="s">
        <v>169</v>
      </c>
      <c r="B4" s="40" t="s">
        <v>170</v>
      </c>
      <c r="C4" s="40">
        <v>128.21</v>
      </c>
      <c r="D4" s="40"/>
      <c r="E4" s="3" t="s">
        <v>171</v>
      </c>
      <c r="F4" s="42">
        <v>2.2850000000034925</v>
      </c>
      <c r="G4" s="42">
        <v>7.1860999999999997</v>
      </c>
      <c r="H4" s="40">
        <v>0.85649325644586582</v>
      </c>
      <c r="I4" s="40">
        <v>0</v>
      </c>
      <c r="J4" s="40" t="s">
        <v>172</v>
      </c>
      <c r="K4" s="40">
        <v>100</v>
      </c>
      <c r="L4" s="42">
        <v>0</v>
      </c>
      <c r="M4" s="40" t="s">
        <v>173</v>
      </c>
      <c r="N4" s="42" t="str">
        <f>IF(VLOOKUP($B4,'[1]all data'!$A$2:$DF$327,110,FALSE)="","",VLOOKUP($B4,'[1]all data'!$A$2:$DF$327,110,FALSE))</f>
        <v/>
      </c>
      <c r="O4" s="42" t="str">
        <f>IF(VLOOKUP($B4,'[1]all data'!$A$2:$DF$327,51,FALSE)="","",VLOOKUP($B4,'[1]all data'!$A$2:$DF$327,51,FALSE))</f>
        <v/>
      </c>
      <c r="P4" s="42" t="str">
        <f>IF(VLOOKUP($B4,'[1]all data'!$A$2:$DF$327,52,FALSE)="","",VLOOKUP($B4,'[1]all data'!$A$2:$DF$327,52,FALSE))</f>
        <v/>
      </c>
      <c r="Q4" s="43" t="s">
        <v>174</v>
      </c>
      <c r="R4" s="40">
        <v>0</v>
      </c>
      <c r="S4" s="43" t="s">
        <v>174</v>
      </c>
      <c r="T4" s="50" t="s">
        <v>174</v>
      </c>
      <c r="U4" s="40">
        <v>1</v>
      </c>
      <c r="V4" s="42">
        <v>2.8309971360000001</v>
      </c>
      <c r="W4" s="42">
        <v>249.68221689999999</v>
      </c>
      <c r="X4" s="42">
        <v>4000</v>
      </c>
      <c r="Y4" s="42">
        <v>4000</v>
      </c>
      <c r="Z4" s="40" t="s">
        <v>175</v>
      </c>
      <c r="AA4" s="42">
        <v>1.2046723796022651</v>
      </c>
      <c r="AB4" s="42">
        <v>0.62059823625772648</v>
      </c>
      <c r="AC4" s="42">
        <v>0</v>
      </c>
      <c r="AD4" s="43" t="s">
        <v>174</v>
      </c>
      <c r="AE4" s="43" t="s">
        <v>174</v>
      </c>
      <c r="AF4" s="43" t="s">
        <v>174</v>
      </c>
      <c r="AG4" s="43" t="s">
        <v>174</v>
      </c>
      <c r="AH4" s="42" t="s">
        <v>174</v>
      </c>
      <c r="AI4" s="42" t="s">
        <v>174</v>
      </c>
      <c r="AJ4" s="42" t="s">
        <v>174</v>
      </c>
      <c r="AK4" s="42" t="s">
        <v>174</v>
      </c>
      <c r="AL4" s="43" t="s">
        <v>174</v>
      </c>
      <c r="AM4" s="43" t="s">
        <v>174</v>
      </c>
      <c r="AN4" s="43" t="s">
        <v>174</v>
      </c>
      <c r="AO4" s="43" t="s">
        <v>174</v>
      </c>
      <c r="AP4" s="43" t="s">
        <v>174</v>
      </c>
      <c r="AQ4" s="43" t="s">
        <v>174</v>
      </c>
      <c r="AR4" s="43" t="s">
        <v>174</v>
      </c>
      <c r="AS4" s="43" t="s">
        <v>174</v>
      </c>
      <c r="AT4" s="43" t="s">
        <v>174</v>
      </c>
      <c r="AU4" s="43" t="s">
        <v>174</v>
      </c>
      <c r="AV4" s="42">
        <v>1</v>
      </c>
      <c r="AW4" s="42">
        <v>2</v>
      </c>
      <c r="AX4" s="42" t="s">
        <v>176</v>
      </c>
      <c r="AY4" s="53">
        <v>6.9793998982649348E-6</v>
      </c>
      <c r="AZ4" s="42">
        <v>0</v>
      </c>
      <c r="BA4" s="42">
        <v>-4.1414685171747223</v>
      </c>
      <c r="BB4" s="42">
        <v>0</v>
      </c>
      <c r="BC4" s="42">
        <v>0</v>
      </c>
      <c r="BD4" s="42">
        <v>0</v>
      </c>
    </row>
    <row r="5" spans="1:56" s="2" customFormat="1" ht="15" customHeight="1" x14ac:dyDescent="0.3">
      <c r="A5" s="35" t="s">
        <v>177</v>
      </c>
      <c r="B5" s="40" t="s">
        <v>178</v>
      </c>
      <c r="C5" s="40">
        <v>192.21</v>
      </c>
      <c r="D5" s="40" t="s">
        <v>178</v>
      </c>
      <c r="E5" s="3" t="s">
        <v>179</v>
      </c>
      <c r="F5" s="42">
        <v>1.2060000000055879</v>
      </c>
      <c r="G5" s="42">
        <v>0.51859999999999995</v>
      </c>
      <c r="H5" s="40">
        <v>-0.28516748756666738</v>
      </c>
      <c r="I5" s="40">
        <v>0</v>
      </c>
      <c r="J5" s="40" t="s">
        <v>180</v>
      </c>
      <c r="K5" s="40">
        <v>100</v>
      </c>
      <c r="L5" s="42">
        <v>0</v>
      </c>
      <c r="M5" s="40" t="s">
        <v>181</v>
      </c>
      <c r="N5" s="42" t="str">
        <f>IF(VLOOKUP($B5,'[1]all data'!$A$2:$DF$327,110,FALSE)="","",VLOOKUP($B5,'[1]all data'!$A$2:$DF$327,110,FALSE))</f>
        <v>NA</v>
      </c>
      <c r="O5" s="42" t="str">
        <f>IF(VLOOKUP($B5,'[1]all data'!$A$2:$DF$327,51,FALSE)="","",VLOOKUP($B5,'[1]all data'!$A$2:$DF$327,51,FALSE))</f>
        <v>NA</v>
      </c>
      <c r="P5" s="42" t="str">
        <f>IF(VLOOKUP($B5,'[1]all data'!$A$2:$DF$327,52,FALSE)="","",VLOOKUP($B5,'[1]all data'!$A$2:$DF$327,52,FALSE))</f>
        <v>NA</v>
      </c>
      <c r="Q5" s="43" t="s">
        <v>182</v>
      </c>
      <c r="R5" s="40">
        <v>0</v>
      </c>
      <c r="S5" s="43" t="s">
        <v>182</v>
      </c>
      <c r="T5" s="50" t="s">
        <v>174</v>
      </c>
      <c r="U5" s="40">
        <v>1</v>
      </c>
      <c r="V5" s="42">
        <v>3.2998782489999998</v>
      </c>
      <c r="W5" s="42">
        <v>62.976432899999999</v>
      </c>
      <c r="X5" s="42">
        <v>689</v>
      </c>
      <c r="Y5" s="42">
        <v>4000</v>
      </c>
      <c r="Z5" s="40" t="s">
        <v>175</v>
      </c>
      <c r="AA5" s="42">
        <v>1.8028819335622002</v>
      </c>
      <c r="AB5" s="42">
        <v>1.342626260464916</v>
      </c>
      <c r="AC5" s="42">
        <v>0.76384076942033419</v>
      </c>
      <c r="AD5" s="43">
        <v>0</v>
      </c>
      <c r="AE5" s="43" t="s">
        <v>182</v>
      </c>
      <c r="AF5" s="43" t="s">
        <v>182</v>
      </c>
      <c r="AG5" s="43">
        <v>571.09519160000002</v>
      </c>
      <c r="AH5" s="42" t="s">
        <v>183</v>
      </c>
      <c r="AI5" s="42">
        <v>25000</v>
      </c>
      <c r="AJ5" s="42">
        <v>2971.2043681390146</v>
      </c>
      <c r="AK5" s="42">
        <v>0</v>
      </c>
      <c r="AL5" s="43">
        <v>0.92500748379448128</v>
      </c>
      <c r="AM5" s="43" t="s">
        <v>184</v>
      </c>
      <c r="AN5" s="43">
        <v>0</v>
      </c>
      <c r="AO5" s="43">
        <v>11.2</v>
      </c>
      <c r="AP5" s="43">
        <v>0.9</v>
      </c>
      <c r="AQ5" s="43">
        <v>6.05</v>
      </c>
      <c r="AR5" s="43" t="s">
        <v>184</v>
      </c>
      <c r="AS5" s="43" t="s">
        <v>174</v>
      </c>
      <c r="AT5" s="43" t="s">
        <v>174</v>
      </c>
      <c r="AU5" s="43" t="s">
        <v>174</v>
      </c>
      <c r="AV5" s="42">
        <v>1</v>
      </c>
      <c r="AW5" s="42">
        <v>5</v>
      </c>
      <c r="AX5" s="42" t="s">
        <v>176</v>
      </c>
      <c r="AY5" s="53">
        <v>6.9793998982649348E-6</v>
      </c>
      <c r="AZ5" s="42">
        <v>0</v>
      </c>
      <c r="BA5" s="42">
        <v>-4.1414685171747223</v>
      </c>
      <c r="BB5" s="42">
        <v>0</v>
      </c>
      <c r="BC5" s="42">
        <v>0</v>
      </c>
      <c r="BD5" s="42">
        <v>0</v>
      </c>
    </row>
    <row r="6" spans="1:56" s="2" customFormat="1" ht="15" customHeight="1" x14ac:dyDescent="0.3">
      <c r="A6" s="35" t="s">
        <v>185</v>
      </c>
      <c r="B6" s="40" t="s">
        <v>186</v>
      </c>
      <c r="C6" s="40">
        <v>140.1</v>
      </c>
      <c r="D6" s="40"/>
      <c r="E6" s="3" t="s">
        <v>187</v>
      </c>
      <c r="F6" s="42">
        <v>0.55900000000201544</v>
      </c>
      <c r="G6" s="42">
        <v>0.1152</v>
      </c>
      <c r="H6" s="40">
        <v>-0.9385475209128068</v>
      </c>
      <c r="I6" s="40">
        <v>0</v>
      </c>
      <c r="J6" s="40" t="s">
        <v>188</v>
      </c>
      <c r="K6" s="40">
        <v>100</v>
      </c>
      <c r="L6" s="42">
        <v>0</v>
      </c>
      <c r="M6" s="40" t="s">
        <v>173</v>
      </c>
      <c r="N6" s="42" t="str">
        <f>IF(VLOOKUP($B6,'[1]all data'!$A$2:$DF$327,110,FALSE)="","",VLOOKUP($B6,'[1]all data'!$A$2:$DF$327,110,FALSE))</f>
        <v/>
      </c>
      <c r="O6" s="42" t="str">
        <f>IF(VLOOKUP($B6,'[1]all data'!$A$2:$DF$327,51,FALSE)="","",VLOOKUP($B6,'[1]all data'!$A$2:$DF$327,51,FALSE))</f>
        <v/>
      </c>
      <c r="P6" s="42" t="str">
        <f>IF(VLOOKUP($B6,'[1]all data'!$A$2:$DF$327,52,FALSE)="","",VLOOKUP($B6,'[1]all data'!$A$2:$DF$327,52,FALSE))</f>
        <v/>
      </c>
      <c r="Q6" s="43" t="s">
        <v>174</v>
      </c>
      <c r="R6" s="40">
        <v>0</v>
      </c>
      <c r="S6" s="43" t="s">
        <v>174</v>
      </c>
      <c r="T6" s="50" t="s">
        <v>174</v>
      </c>
      <c r="U6" s="40">
        <v>0</v>
      </c>
      <c r="V6" s="42">
        <v>1.0368471180000001</v>
      </c>
      <c r="W6" s="42">
        <v>4000</v>
      </c>
      <c r="X6" s="42">
        <v>4000</v>
      </c>
      <c r="Y6" s="42">
        <v>4000</v>
      </c>
      <c r="Z6" s="40" t="s">
        <v>175</v>
      </c>
      <c r="AA6" s="42">
        <v>0</v>
      </c>
      <c r="AB6" s="42">
        <v>0</v>
      </c>
      <c r="AC6" s="42">
        <v>0</v>
      </c>
      <c r="AD6" s="43" t="s">
        <v>174</v>
      </c>
      <c r="AE6" s="43" t="s">
        <v>174</v>
      </c>
      <c r="AF6" s="43" t="s">
        <v>174</v>
      </c>
      <c r="AG6" s="43" t="s">
        <v>174</v>
      </c>
      <c r="AH6" s="42" t="s">
        <v>174</v>
      </c>
      <c r="AI6" s="42" t="s">
        <v>174</v>
      </c>
      <c r="AJ6" s="42" t="s">
        <v>174</v>
      </c>
      <c r="AK6" s="42" t="s">
        <v>174</v>
      </c>
      <c r="AL6" s="43" t="s">
        <v>174</v>
      </c>
      <c r="AM6" s="43" t="s">
        <v>174</v>
      </c>
      <c r="AN6" s="43" t="s">
        <v>174</v>
      </c>
      <c r="AO6" s="43" t="s">
        <v>174</v>
      </c>
      <c r="AP6" s="43" t="s">
        <v>174</v>
      </c>
      <c r="AQ6" s="43" t="s">
        <v>174</v>
      </c>
      <c r="AR6" s="43" t="s">
        <v>174</v>
      </c>
      <c r="AS6" s="43" t="s">
        <v>174</v>
      </c>
      <c r="AT6" s="43" t="s">
        <v>174</v>
      </c>
      <c r="AU6" s="43" t="s">
        <v>174</v>
      </c>
      <c r="AV6" s="42">
        <v>1</v>
      </c>
      <c r="AW6" s="42">
        <v>4</v>
      </c>
      <c r="AX6" s="42" t="s">
        <v>176</v>
      </c>
      <c r="AY6" s="53">
        <v>6.9793998982649348E-6</v>
      </c>
      <c r="AZ6" s="42">
        <v>0</v>
      </c>
      <c r="BA6" s="42">
        <v>-4.1414685171747223</v>
      </c>
      <c r="BB6" s="42">
        <v>0</v>
      </c>
      <c r="BC6" s="42">
        <v>0</v>
      </c>
      <c r="BD6" s="42">
        <v>0</v>
      </c>
    </row>
    <row r="7" spans="1:56" s="2" customFormat="1" ht="15" customHeight="1" x14ac:dyDescent="0.3">
      <c r="A7" s="35" t="s">
        <v>189</v>
      </c>
      <c r="B7" s="40" t="s">
        <v>190</v>
      </c>
      <c r="C7" s="40">
        <v>226.31</v>
      </c>
      <c r="D7" s="40" t="s">
        <v>190</v>
      </c>
      <c r="E7" s="3" t="s">
        <v>191</v>
      </c>
      <c r="F7" s="42">
        <v>2.8541999999979453</v>
      </c>
      <c r="G7" s="42">
        <v>0.1143</v>
      </c>
      <c r="H7" s="40">
        <v>-0.94195376960471822</v>
      </c>
      <c r="I7" s="40">
        <v>0</v>
      </c>
      <c r="J7" s="40" t="s">
        <v>192</v>
      </c>
      <c r="K7" s="40">
        <v>100</v>
      </c>
      <c r="L7" s="42">
        <v>0</v>
      </c>
      <c r="M7" s="40" t="s">
        <v>193</v>
      </c>
      <c r="N7" s="42" t="str">
        <f>IF(VLOOKUP($B7,'[1]all data'!$A$2:$DF$327,110,FALSE)="","",VLOOKUP($B7,'[1]all data'!$A$2:$DF$327,110,FALSE))</f>
        <v>NA</v>
      </c>
      <c r="O7" s="42" t="str">
        <f>IF(VLOOKUP($B7,'[1]all data'!$A$2:$DF$327,51,FALSE)="","",VLOOKUP($B7,'[1]all data'!$A$2:$DF$327,51,FALSE))</f>
        <v>NA</v>
      </c>
      <c r="P7" s="42" t="str">
        <f>IF(VLOOKUP($B7,'[1]all data'!$A$2:$DF$327,52,FALSE)="","",VLOOKUP($B7,'[1]all data'!$A$2:$DF$327,52,FALSE))</f>
        <v>NA</v>
      </c>
      <c r="Q7" s="43" t="s">
        <v>182</v>
      </c>
      <c r="R7" s="40">
        <v>0</v>
      </c>
      <c r="S7" s="43" t="s">
        <v>182</v>
      </c>
      <c r="T7" s="50" t="s">
        <v>174</v>
      </c>
      <c r="U7" s="40">
        <v>0</v>
      </c>
      <c r="V7" s="42">
        <v>1.2571833690000001</v>
      </c>
      <c r="W7" s="42">
        <v>4000</v>
      </c>
      <c r="X7" s="42">
        <v>4000</v>
      </c>
      <c r="Y7" s="42">
        <v>1560.6484720000001</v>
      </c>
      <c r="Z7" s="40" t="s">
        <v>175</v>
      </c>
      <c r="AA7" s="42">
        <v>0</v>
      </c>
      <c r="AB7" s="42">
        <v>0</v>
      </c>
      <c r="AC7" s="42">
        <v>0</v>
      </c>
      <c r="AD7" s="43">
        <v>1</v>
      </c>
      <c r="AE7" s="43" t="s">
        <v>194</v>
      </c>
      <c r="AF7" s="43" t="s">
        <v>195</v>
      </c>
      <c r="AG7" s="43">
        <v>1222</v>
      </c>
      <c r="AH7" s="42">
        <v>426</v>
      </c>
      <c r="AI7" s="42">
        <v>1882.3737351420618</v>
      </c>
      <c r="AJ7" s="42">
        <v>5399.6730148910783</v>
      </c>
      <c r="AK7" s="42">
        <v>1.1232341541951314</v>
      </c>
      <c r="AL7" s="43">
        <v>0.66557254739131499</v>
      </c>
      <c r="AM7" s="43" t="s">
        <v>184</v>
      </c>
      <c r="AN7" s="43">
        <v>0</v>
      </c>
      <c r="AO7" s="43">
        <v>5.91</v>
      </c>
      <c r="AP7" s="43">
        <v>0.5</v>
      </c>
      <c r="AQ7" s="43">
        <v>3.2050000000000001</v>
      </c>
      <c r="AR7" s="43" t="s">
        <v>184</v>
      </c>
      <c r="AS7" s="43" t="s">
        <v>174</v>
      </c>
      <c r="AT7" s="43" t="s">
        <v>174</v>
      </c>
      <c r="AU7" s="43" t="s">
        <v>174</v>
      </c>
      <c r="AV7" s="42">
        <v>72.593008560000001</v>
      </c>
      <c r="AW7" s="42">
        <v>68.865506830000001</v>
      </c>
      <c r="AX7" s="42" t="s">
        <v>176</v>
      </c>
      <c r="AY7" s="53">
        <v>8.9886947437400628E-4</v>
      </c>
      <c r="AZ7" s="42">
        <v>2.1098785492441983</v>
      </c>
      <c r="BA7" s="42">
        <v>-2.2383580657564583</v>
      </c>
      <c r="BB7" s="42">
        <v>1.2616419342435417</v>
      </c>
      <c r="BC7" s="42">
        <v>1.2616419342435417</v>
      </c>
      <c r="BD7" s="42">
        <v>1.2616419342435417</v>
      </c>
    </row>
    <row r="8" spans="1:56" s="2" customFormat="1" ht="15" customHeight="1" x14ac:dyDescent="0.3">
      <c r="A8" s="35" t="s">
        <v>196</v>
      </c>
      <c r="B8" s="40" t="s">
        <v>197</v>
      </c>
      <c r="C8" s="40">
        <v>160.21</v>
      </c>
      <c r="D8" s="40" t="s">
        <v>197</v>
      </c>
      <c r="E8" s="3" t="s">
        <v>198</v>
      </c>
      <c r="F8" s="42">
        <v>1.5200000000022555</v>
      </c>
      <c r="G8" s="42">
        <v>77.860299999999995</v>
      </c>
      <c r="H8" s="40">
        <v>1.8913160727457903</v>
      </c>
      <c r="I8" s="40">
        <v>0.89131607274579028</v>
      </c>
      <c r="J8" s="40" t="s">
        <v>172</v>
      </c>
      <c r="K8" s="40">
        <v>100</v>
      </c>
      <c r="L8" s="42">
        <v>0</v>
      </c>
      <c r="M8" s="40" t="s">
        <v>173</v>
      </c>
      <c r="N8" s="42" t="str">
        <f>IF(VLOOKUP($B8,'[1]all data'!$A$2:$DF$327,110,FALSE)="","",VLOOKUP($B8,'[1]all data'!$A$2:$DF$327,110,FALSE))</f>
        <v>NC</v>
      </c>
      <c r="O8" s="42">
        <f>IF(VLOOKUP($B8,'[1]all data'!$A$2:$DF$327,51,FALSE)="","",VLOOKUP($B8,'[1]all data'!$A$2:$DF$327,51,FALSE))</f>
        <v>100</v>
      </c>
      <c r="P8" s="42">
        <f>IF(VLOOKUP($B8,'[1]all data'!$A$2:$DF$327,52,FALSE)="","",VLOOKUP($B8,'[1]all data'!$A$2:$DF$327,52,FALSE))</f>
        <v>0</v>
      </c>
      <c r="Q8" s="43">
        <v>0</v>
      </c>
      <c r="R8" s="40">
        <v>0</v>
      </c>
      <c r="S8" s="43" t="s">
        <v>182</v>
      </c>
      <c r="T8" s="50" t="s">
        <v>174</v>
      </c>
      <c r="U8" s="40">
        <v>0</v>
      </c>
      <c r="V8" s="42">
        <v>1.1755701080000001</v>
      </c>
      <c r="W8" s="42">
        <v>4000</v>
      </c>
      <c r="X8" s="42">
        <v>4000</v>
      </c>
      <c r="Y8" s="42">
        <v>4000</v>
      </c>
      <c r="Z8" s="40" t="s">
        <v>175</v>
      </c>
      <c r="AA8" s="42">
        <v>0</v>
      </c>
      <c r="AB8" s="42">
        <v>0</v>
      </c>
      <c r="AC8" s="42">
        <v>0</v>
      </c>
      <c r="AD8" s="43">
        <v>0</v>
      </c>
      <c r="AE8" s="43" t="s">
        <v>182</v>
      </c>
      <c r="AF8" s="43" t="s">
        <v>182</v>
      </c>
      <c r="AG8" s="43">
        <v>1000</v>
      </c>
      <c r="AH8" s="42" t="s">
        <v>183</v>
      </c>
      <c r="AI8" s="42">
        <v>25000</v>
      </c>
      <c r="AJ8" s="42">
        <v>6241.8015130141684</v>
      </c>
      <c r="AK8" s="42">
        <v>0</v>
      </c>
      <c r="AL8" s="43">
        <v>0.60263005452748075</v>
      </c>
      <c r="AM8" s="43" t="s">
        <v>184</v>
      </c>
      <c r="AN8" s="43">
        <v>0</v>
      </c>
      <c r="AO8" s="43">
        <v>-0.52</v>
      </c>
      <c r="AP8" s="43">
        <v>0.27</v>
      </c>
      <c r="AQ8" s="43">
        <v>0</v>
      </c>
      <c r="AR8" s="43" t="s">
        <v>184</v>
      </c>
      <c r="AS8" s="43">
        <v>-3.5</v>
      </c>
      <c r="AT8" s="43" t="s">
        <v>199</v>
      </c>
      <c r="AU8" s="43">
        <v>0</v>
      </c>
      <c r="AV8" s="42">
        <v>1</v>
      </c>
      <c r="AW8" s="42">
        <v>4</v>
      </c>
      <c r="AX8" s="42" t="s">
        <v>176</v>
      </c>
      <c r="AY8" s="53">
        <v>6.9793998982649348E-6</v>
      </c>
      <c r="AZ8" s="42">
        <v>0</v>
      </c>
      <c r="BA8" s="42">
        <v>-4.1414685171747223</v>
      </c>
      <c r="BB8" s="42">
        <v>0</v>
      </c>
      <c r="BC8" s="42">
        <v>0</v>
      </c>
      <c r="BD8" s="42">
        <v>0</v>
      </c>
    </row>
    <row r="9" spans="1:56" s="2" customFormat="1" ht="15" customHeight="1" x14ac:dyDescent="0.3">
      <c r="A9" s="35" t="s">
        <v>200</v>
      </c>
      <c r="B9" s="40" t="s">
        <v>201</v>
      </c>
      <c r="C9" s="40">
        <v>156.27000000000001</v>
      </c>
      <c r="D9" s="40" t="s">
        <v>201</v>
      </c>
      <c r="E9" s="3" t="s">
        <v>202</v>
      </c>
      <c r="F9" s="42">
        <v>2.8171999999904074</v>
      </c>
      <c r="G9" s="42">
        <v>18.398499999999999</v>
      </c>
      <c r="H9" s="40">
        <v>1.2647824171248827</v>
      </c>
      <c r="I9" s="40">
        <v>0.26478241712488271</v>
      </c>
      <c r="J9" s="40" t="s">
        <v>203</v>
      </c>
      <c r="K9" s="40">
        <v>100</v>
      </c>
      <c r="L9" s="42">
        <v>0</v>
      </c>
      <c r="M9" s="40" t="s">
        <v>193</v>
      </c>
      <c r="N9" s="42" t="str">
        <f>IF(VLOOKUP($B9,'[1]all data'!$A$2:$DF$327,110,FALSE)="","",VLOOKUP($B9,'[1]all data'!$A$2:$DF$327,110,FALSE))</f>
        <v>NA</v>
      </c>
      <c r="O9" s="42" t="str">
        <f>IF(VLOOKUP($B9,'[1]all data'!$A$2:$DF$327,51,FALSE)="","",VLOOKUP($B9,'[1]all data'!$A$2:$DF$327,51,FALSE))</f>
        <v>NA</v>
      </c>
      <c r="P9" s="42" t="str">
        <f>IF(VLOOKUP($B9,'[1]all data'!$A$2:$DF$327,52,FALSE)="","",VLOOKUP($B9,'[1]all data'!$A$2:$DF$327,52,FALSE))</f>
        <v>NA</v>
      </c>
      <c r="Q9" s="43" t="s">
        <v>182</v>
      </c>
      <c r="R9" s="40">
        <v>0</v>
      </c>
      <c r="S9" s="43" t="s">
        <v>182</v>
      </c>
      <c r="T9" s="50" t="s">
        <v>174</v>
      </c>
      <c r="U9" s="40">
        <v>0</v>
      </c>
      <c r="V9" s="42">
        <v>1.0576754749999999</v>
      </c>
      <c r="W9" s="42">
        <v>4000</v>
      </c>
      <c r="X9" s="42">
        <v>4000</v>
      </c>
      <c r="Y9" s="42">
        <v>1354.214649</v>
      </c>
      <c r="Z9" s="40" t="s">
        <v>175</v>
      </c>
      <c r="AA9" s="42">
        <v>0</v>
      </c>
      <c r="AB9" s="42">
        <v>0</v>
      </c>
      <c r="AC9" s="42">
        <v>0</v>
      </c>
      <c r="AD9" s="43">
        <v>1</v>
      </c>
      <c r="AE9" s="43" t="s">
        <v>204</v>
      </c>
      <c r="AF9" s="43">
        <v>603</v>
      </c>
      <c r="AG9" s="43">
        <v>1069</v>
      </c>
      <c r="AH9" s="42">
        <v>603</v>
      </c>
      <c r="AI9" s="42">
        <v>3858.7060856210401</v>
      </c>
      <c r="AJ9" s="42">
        <v>6840.7243872784284</v>
      </c>
      <c r="AK9" s="42">
        <v>0.81149830868424599</v>
      </c>
      <c r="AL9" s="43">
        <v>0.56283791561561891</v>
      </c>
      <c r="AM9" s="43" t="s">
        <v>184</v>
      </c>
      <c r="AN9" s="43">
        <v>0</v>
      </c>
      <c r="AO9" s="43">
        <v>1.97</v>
      </c>
      <c r="AP9" s="43">
        <v>0</v>
      </c>
      <c r="AQ9" s="43">
        <v>0.98499999999999999</v>
      </c>
      <c r="AR9" s="43" t="s">
        <v>184</v>
      </c>
      <c r="AS9" s="43" t="s">
        <v>174</v>
      </c>
      <c r="AT9" s="43" t="s">
        <v>174</v>
      </c>
      <c r="AU9" s="43" t="s">
        <v>174</v>
      </c>
      <c r="AV9" s="42">
        <v>1</v>
      </c>
      <c r="AW9" s="42">
        <v>32</v>
      </c>
      <c r="AX9" s="42" t="s">
        <v>176</v>
      </c>
      <c r="AY9" s="53">
        <v>6.9793998982649348E-6</v>
      </c>
      <c r="AZ9" s="42">
        <v>0</v>
      </c>
      <c r="BA9" s="42">
        <v>-4.1414685171747223</v>
      </c>
      <c r="BB9" s="42">
        <v>0</v>
      </c>
      <c r="BC9" s="42">
        <v>0</v>
      </c>
      <c r="BD9" s="42">
        <v>0</v>
      </c>
    </row>
    <row r="10" spans="1:56" s="2" customFormat="1" ht="15" customHeight="1" x14ac:dyDescent="0.3">
      <c r="A10" s="35" t="s">
        <v>205</v>
      </c>
      <c r="B10" s="40" t="s">
        <v>206</v>
      </c>
      <c r="C10" s="40">
        <v>118.09</v>
      </c>
      <c r="D10" s="40"/>
      <c r="E10" s="3" t="s">
        <v>207</v>
      </c>
      <c r="F10" s="42">
        <v>-0.5899999737739563</v>
      </c>
      <c r="G10" s="42">
        <v>1.29E-2</v>
      </c>
      <c r="H10" s="40">
        <v>-1.889410289700751</v>
      </c>
      <c r="I10" s="40">
        <v>0</v>
      </c>
      <c r="J10" s="40" t="s">
        <v>208</v>
      </c>
      <c r="K10" s="40">
        <v>100</v>
      </c>
      <c r="L10" s="42">
        <v>0</v>
      </c>
      <c r="M10" s="40" t="s">
        <v>209</v>
      </c>
      <c r="N10" s="42" t="str">
        <f>IF(VLOOKUP($B10,'[1]all data'!$A$2:$DF$327,110,FALSE)="","",VLOOKUP($B10,'[1]all data'!$A$2:$DF$327,110,FALSE))</f>
        <v/>
      </c>
      <c r="O10" s="42" t="str">
        <f>IF(VLOOKUP($B10,'[1]all data'!$A$2:$DF$327,51,FALSE)="","",VLOOKUP($B10,'[1]all data'!$A$2:$DF$327,51,FALSE))</f>
        <v/>
      </c>
      <c r="P10" s="42" t="str">
        <f>IF(VLOOKUP($B10,'[1]all data'!$A$2:$DF$327,52,FALSE)="","",VLOOKUP($B10,'[1]all data'!$A$2:$DF$327,52,FALSE))</f>
        <v/>
      </c>
      <c r="Q10" s="43" t="s">
        <v>174</v>
      </c>
      <c r="R10" s="40">
        <v>0</v>
      </c>
      <c r="S10" s="43" t="s">
        <v>174</v>
      </c>
      <c r="T10" s="50" t="s">
        <v>174</v>
      </c>
      <c r="U10" s="40">
        <v>0</v>
      </c>
      <c r="V10" s="42">
        <v>1.192839011</v>
      </c>
      <c r="W10" s="42">
        <v>4000</v>
      </c>
      <c r="X10" s="42">
        <v>4000</v>
      </c>
      <c r="Y10" s="42">
        <v>4000</v>
      </c>
      <c r="Z10" s="40" t="s">
        <v>175</v>
      </c>
      <c r="AA10" s="42">
        <v>0</v>
      </c>
      <c r="AB10" s="42">
        <v>0</v>
      </c>
      <c r="AC10" s="42">
        <v>0</v>
      </c>
      <c r="AD10" s="43" t="s">
        <v>174</v>
      </c>
      <c r="AE10" s="43" t="s">
        <v>174</v>
      </c>
      <c r="AF10" s="43" t="s">
        <v>174</v>
      </c>
      <c r="AG10" s="43" t="s">
        <v>174</v>
      </c>
      <c r="AH10" s="42" t="s">
        <v>174</v>
      </c>
      <c r="AI10" s="42" t="s">
        <v>174</v>
      </c>
      <c r="AJ10" s="42" t="s">
        <v>174</v>
      </c>
      <c r="AK10" s="42" t="s">
        <v>174</v>
      </c>
      <c r="AL10" s="43" t="s">
        <v>174</v>
      </c>
      <c r="AM10" s="43" t="s">
        <v>174</v>
      </c>
      <c r="AN10" s="43" t="s">
        <v>174</v>
      </c>
      <c r="AO10" s="43" t="s">
        <v>174</v>
      </c>
      <c r="AP10" s="43" t="s">
        <v>174</v>
      </c>
      <c r="AQ10" s="43" t="s">
        <v>174</v>
      </c>
      <c r="AR10" s="43" t="s">
        <v>174</v>
      </c>
      <c r="AS10" s="43" t="s">
        <v>174</v>
      </c>
      <c r="AT10" s="43" t="s">
        <v>174</v>
      </c>
      <c r="AU10" s="43" t="s">
        <v>174</v>
      </c>
      <c r="AV10" s="42">
        <v>1</v>
      </c>
      <c r="AW10" s="42">
        <v>2.072018296</v>
      </c>
      <c r="AX10" s="42" t="s">
        <v>176</v>
      </c>
      <c r="AY10" s="53">
        <v>6.9793998982649348E-6</v>
      </c>
      <c r="AZ10" s="42">
        <v>0</v>
      </c>
      <c r="BA10" s="42">
        <v>-4.1414685171747223</v>
      </c>
      <c r="BB10" s="42">
        <v>0</v>
      </c>
      <c r="BC10" s="42">
        <v>0</v>
      </c>
      <c r="BD10" s="42">
        <v>0</v>
      </c>
    </row>
    <row r="11" spans="1:56" s="2" customFormat="1" ht="15" customHeight="1" x14ac:dyDescent="0.3">
      <c r="A11" s="35" t="s">
        <v>210</v>
      </c>
      <c r="B11" s="40" t="s">
        <v>211</v>
      </c>
      <c r="C11" s="40">
        <v>149.22999999999999</v>
      </c>
      <c r="D11" s="40"/>
      <c r="E11" s="3" t="s">
        <v>212</v>
      </c>
      <c r="F11" s="42">
        <v>2.922099999999773</v>
      </c>
      <c r="G11" s="42">
        <v>4.9863</v>
      </c>
      <c r="H11" s="40">
        <v>0.69777840421691284</v>
      </c>
      <c r="I11" s="40">
        <v>0</v>
      </c>
      <c r="J11" s="40" t="s">
        <v>172</v>
      </c>
      <c r="K11" s="40">
        <v>100</v>
      </c>
      <c r="L11" s="42">
        <v>0</v>
      </c>
      <c r="M11" s="40" t="s">
        <v>173</v>
      </c>
      <c r="N11" s="42" t="str">
        <f>IF(VLOOKUP($B11,'[1]all data'!$A$2:$DF$327,110,FALSE)="","",VLOOKUP($B11,'[1]all data'!$A$2:$DF$327,110,FALSE))</f>
        <v/>
      </c>
      <c r="O11" s="42" t="str">
        <f>IF(VLOOKUP($B11,'[1]all data'!$A$2:$DF$327,51,FALSE)="","",VLOOKUP($B11,'[1]all data'!$A$2:$DF$327,51,FALSE))</f>
        <v/>
      </c>
      <c r="P11" s="42" t="str">
        <f>IF(VLOOKUP($B11,'[1]all data'!$A$2:$DF$327,52,FALSE)="","",VLOOKUP($B11,'[1]all data'!$A$2:$DF$327,52,FALSE))</f>
        <v/>
      </c>
      <c r="Q11" s="43" t="s">
        <v>174</v>
      </c>
      <c r="R11" s="40">
        <v>0</v>
      </c>
      <c r="S11" s="43" t="s">
        <v>174</v>
      </c>
      <c r="T11" s="50" t="s">
        <v>174</v>
      </c>
      <c r="U11" s="40">
        <v>0</v>
      </c>
      <c r="V11" s="42">
        <v>1.155300161</v>
      </c>
      <c r="W11" s="42">
        <v>4000</v>
      </c>
      <c r="X11" s="42">
        <v>4000</v>
      </c>
      <c r="Y11" s="42">
        <v>650.06136849999996</v>
      </c>
      <c r="Z11" s="40" t="s">
        <v>175</v>
      </c>
      <c r="AA11" s="42">
        <v>0</v>
      </c>
      <c r="AB11" s="42">
        <v>0</v>
      </c>
      <c r="AC11" s="42">
        <v>0</v>
      </c>
      <c r="AD11" s="43" t="s">
        <v>174</v>
      </c>
      <c r="AE11" s="43" t="s">
        <v>174</v>
      </c>
      <c r="AF11" s="43" t="s">
        <v>174</v>
      </c>
      <c r="AG11" s="43" t="s">
        <v>174</v>
      </c>
      <c r="AH11" s="42" t="s">
        <v>174</v>
      </c>
      <c r="AI11" s="42" t="s">
        <v>174</v>
      </c>
      <c r="AJ11" s="42" t="s">
        <v>174</v>
      </c>
      <c r="AK11" s="42" t="s">
        <v>174</v>
      </c>
      <c r="AL11" s="43" t="s">
        <v>174</v>
      </c>
      <c r="AM11" s="43" t="s">
        <v>174</v>
      </c>
      <c r="AN11" s="43" t="s">
        <v>174</v>
      </c>
      <c r="AO11" s="43" t="s">
        <v>174</v>
      </c>
      <c r="AP11" s="43" t="s">
        <v>174</v>
      </c>
      <c r="AQ11" s="43" t="s">
        <v>174</v>
      </c>
      <c r="AR11" s="43" t="s">
        <v>174</v>
      </c>
      <c r="AS11" s="43" t="s">
        <v>174</v>
      </c>
      <c r="AT11" s="43" t="s">
        <v>174</v>
      </c>
      <c r="AU11" s="43" t="s">
        <v>174</v>
      </c>
      <c r="AV11" s="42">
        <v>8</v>
      </c>
      <c r="AW11" s="42">
        <v>14</v>
      </c>
      <c r="AX11" s="42" t="s">
        <v>176</v>
      </c>
      <c r="AY11" s="53">
        <v>5.7903895096563192E-5</v>
      </c>
      <c r="AZ11" s="42">
        <v>0.91888969617722882</v>
      </c>
      <c r="BA11" s="42">
        <v>-3.3126300112228648</v>
      </c>
      <c r="BB11" s="42">
        <v>0.18736998877713518</v>
      </c>
      <c r="BC11" s="42">
        <v>0.18736998877713518</v>
      </c>
      <c r="BD11" s="42">
        <v>0.18736998877713518</v>
      </c>
    </row>
    <row r="12" spans="1:56" s="2" customFormat="1" ht="15" customHeight="1" x14ac:dyDescent="0.3">
      <c r="A12" s="35" t="s">
        <v>213</v>
      </c>
      <c r="B12" s="40" t="s">
        <v>214</v>
      </c>
      <c r="C12" s="40">
        <v>125.21</v>
      </c>
      <c r="D12" s="40"/>
      <c r="E12" s="3" t="s">
        <v>215</v>
      </c>
      <c r="F12" s="42">
        <v>2.75</v>
      </c>
      <c r="G12" s="42">
        <v>40.130000000000003</v>
      </c>
      <c r="H12" s="40">
        <v>1.6034691597338389</v>
      </c>
      <c r="I12" s="40">
        <v>0.60346915973383886</v>
      </c>
      <c r="J12" s="40" t="s">
        <v>172</v>
      </c>
      <c r="K12" s="40">
        <v>100</v>
      </c>
      <c r="L12" s="42">
        <v>0</v>
      </c>
      <c r="M12" s="40" t="s">
        <v>173</v>
      </c>
      <c r="N12" s="42" t="str">
        <f>IF(VLOOKUP($B12,'[1]all data'!$A$2:$DF$327,110,FALSE)="","",VLOOKUP($B12,'[1]all data'!$A$2:$DF$327,110,FALSE))</f>
        <v/>
      </c>
      <c r="O12" s="42" t="str">
        <f>IF(VLOOKUP($B12,'[1]all data'!$A$2:$DF$327,51,FALSE)="","",VLOOKUP($B12,'[1]all data'!$A$2:$DF$327,51,FALSE))</f>
        <v/>
      </c>
      <c r="P12" s="42" t="str">
        <f>IF(VLOOKUP($B12,'[1]all data'!$A$2:$DF$327,52,FALSE)="","",VLOOKUP($B12,'[1]all data'!$A$2:$DF$327,52,FALSE))</f>
        <v/>
      </c>
      <c r="Q12" s="43" t="s">
        <v>174</v>
      </c>
      <c r="R12" s="40">
        <v>0</v>
      </c>
      <c r="S12" s="43" t="s">
        <v>174</v>
      </c>
      <c r="T12" s="50" t="s">
        <v>174</v>
      </c>
      <c r="U12" s="40">
        <v>0</v>
      </c>
      <c r="V12" s="42">
        <v>1.0798120369999999</v>
      </c>
      <c r="W12" s="42">
        <v>4000</v>
      </c>
      <c r="X12" s="42">
        <v>4000</v>
      </c>
      <c r="Y12" s="42">
        <v>4000</v>
      </c>
      <c r="Z12" s="40" t="s">
        <v>175</v>
      </c>
      <c r="AA12" s="42">
        <v>0</v>
      </c>
      <c r="AB12" s="42">
        <v>0</v>
      </c>
      <c r="AC12" s="42">
        <v>0</v>
      </c>
      <c r="AD12" s="43" t="s">
        <v>174</v>
      </c>
      <c r="AE12" s="43" t="s">
        <v>174</v>
      </c>
      <c r="AF12" s="43" t="s">
        <v>174</v>
      </c>
      <c r="AG12" s="43" t="s">
        <v>174</v>
      </c>
      <c r="AH12" s="42" t="s">
        <v>174</v>
      </c>
      <c r="AI12" s="42" t="s">
        <v>174</v>
      </c>
      <c r="AJ12" s="42" t="s">
        <v>174</v>
      </c>
      <c r="AK12" s="42" t="s">
        <v>174</v>
      </c>
      <c r="AL12" s="43" t="s">
        <v>174</v>
      </c>
      <c r="AM12" s="43" t="s">
        <v>174</v>
      </c>
      <c r="AN12" s="43">
        <v>0</v>
      </c>
      <c r="AO12" s="43">
        <v>0</v>
      </c>
      <c r="AP12" s="43">
        <v>3.0999999999999943</v>
      </c>
      <c r="AQ12" s="43">
        <v>1.5499999999999972</v>
      </c>
      <c r="AR12" s="43" t="s">
        <v>216</v>
      </c>
      <c r="AS12" s="43" t="s">
        <v>174</v>
      </c>
      <c r="AT12" s="43" t="s">
        <v>174</v>
      </c>
      <c r="AU12" s="43" t="s">
        <v>174</v>
      </c>
      <c r="AV12" s="42">
        <v>1</v>
      </c>
      <c r="AW12" s="42">
        <v>3</v>
      </c>
      <c r="AX12" s="42" t="s">
        <v>176</v>
      </c>
      <c r="AY12" s="53">
        <v>6.9793998982649348E-6</v>
      </c>
      <c r="AZ12" s="42">
        <v>0</v>
      </c>
      <c r="BA12" s="42">
        <v>-4.1414685171747223</v>
      </c>
      <c r="BB12" s="42">
        <v>0</v>
      </c>
      <c r="BC12" s="42">
        <v>0</v>
      </c>
      <c r="BD12" s="42">
        <v>0</v>
      </c>
    </row>
    <row r="13" spans="1:56" s="2" customFormat="1" ht="15" customHeight="1" x14ac:dyDescent="0.3">
      <c r="A13" s="35" t="s">
        <v>217</v>
      </c>
      <c r="B13" s="40" t="s">
        <v>218</v>
      </c>
      <c r="C13" s="40">
        <v>122.16</v>
      </c>
      <c r="D13" s="40"/>
      <c r="E13" s="3" t="s">
        <v>219</v>
      </c>
      <c r="F13" s="42">
        <v>1.324999988079071</v>
      </c>
      <c r="G13" s="42">
        <v>3.5064000000000002</v>
      </c>
      <c r="H13" s="40">
        <v>0.54486145764590277</v>
      </c>
      <c r="I13" s="40">
        <v>0</v>
      </c>
      <c r="J13" s="40" t="s">
        <v>172</v>
      </c>
      <c r="K13" s="40">
        <v>100</v>
      </c>
      <c r="L13" s="42">
        <v>0</v>
      </c>
      <c r="M13" s="40" t="s">
        <v>193</v>
      </c>
      <c r="N13" s="42" t="str">
        <f>IF(VLOOKUP($B13,'[1]all data'!$A$2:$DF$327,110,FALSE)="","",VLOOKUP($B13,'[1]all data'!$A$2:$DF$327,110,FALSE))</f>
        <v/>
      </c>
      <c r="O13" s="42" t="str">
        <f>IF(VLOOKUP($B13,'[1]all data'!$A$2:$DF$327,51,FALSE)="","",VLOOKUP($B13,'[1]all data'!$A$2:$DF$327,51,FALSE))</f>
        <v/>
      </c>
      <c r="P13" s="42" t="str">
        <f>IF(VLOOKUP($B13,'[1]all data'!$A$2:$DF$327,52,FALSE)="","",VLOOKUP($B13,'[1]all data'!$A$2:$DF$327,52,FALSE))</f>
        <v/>
      </c>
      <c r="Q13" s="43" t="s">
        <v>174</v>
      </c>
      <c r="R13" s="40">
        <v>0</v>
      </c>
      <c r="S13" s="43" t="s">
        <v>174</v>
      </c>
      <c r="T13" s="50" t="s">
        <v>174</v>
      </c>
      <c r="U13" s="40">
        <v>0</v>
      </c>
      <c r="V13" s="42">
        <v>1.209130998</v>
      </c>
      <c r="W13" s="42">
        <v>4000</v>
      </c>
      <c r="X13" s="42">
        <v>4000</v>
      </c>
      <c r="Y13" s="42">
        <v>4000</v>
      </c>
      <c r="Z13" s="40" t="s">
        <v>175</v>
      </c>
      <c r="AA13" s="42">
        <v>0</v>
      </c>
      <c r="AB13" s="42">
        <v>0</v>
      </c>
      <c r="AC13" s="42">
        <v>0</v>
      </c>
      <c r="AD13" s="43" t="s">
        <v>174</v>
      </c>
      <c r="AE13" s="43" t="s">
        <v>174</v>
      </c>
      <c r="AF13" s="43" t="s">
        <v>174</v>
      </c>
      <c r="AG13" s="43" t="s">
        <v>174</v>
      </c>
      <c r="AH13" s="42" t="s">
        <v>174</v>
      </c>
      <c r="AI13" s="42" t="s">
        <v>174</v>
      </c>
      <c r="AJ13" s="42" t="s">
        <v>174</v>
      </c>
      <c r="AK13" s="42" t="s">
        <v>174</v>
      </c>
      <c r="AL13" s="43" t="s">
        <v>174</v>
      </c>
      <c r="AM13" s="43" t="s">
        <v>174</v>
      </c>
      <c r="AN13" s="43" t="s">
        <v>174</v>
      </c>
      <c r="AO13" s="43" t="s">
        <v>174</v>
      </c>
      <c r="AP13" s="43" t="s">
        <v>174</v>
      </c>
      <c r="AQ13" s="43" t="s">
        <v>174</v>
      </c>
      <c r="AR13" s="43" t="s">
        <v>174</v>
      </c>
      <c r="AS13" s="43" t="s">
        <v>174</v>
      </c>
      <c r="AT13" s="43" t="s">
        <v>174</v>
      </c>
      <c r="AU13" s="43" t="s">
        <v>174</v>
      </c>
      <c r="AV13" s="42">
        <v>1</v>
      </c>
      <c r="AW13" s="42">
        <v>1.9191490069999999</v>
      </c>
      <c r="AX13" s="42" t="s">
        <v>220</v>
      </c>
      <c r="AY13" s="53">
        <v>6.9793998982649348E-6</v>
      </c>
      <c r="AZ13" s="42">
        <v>0</v>
      </c>
      <c r="BA13" s="42">
        <v>-4.1414685171747223</v>
      </c>
      <c r="BB13" s="42">
        <v>0</v>
      </c>
      <c r="BC13" s="42">
        <v>0</v>
      </c>
      <c r="BD13" s="42">
        <v>0</v>
      </c>
    </row>
    <row r="14" spans="1:56" s="2" customFormat="1" ht="15.6" customHeight="1" x14ac:dyDescent="0.3">
      <c r="A14" s="35" t="s">
        <v>221</v>
      </c>
      <c r="B14" s="40" t="s">
        <v>222</v>
      </c>
      <c r="C14" s="40">
        <v>108.14</v>
      </c>
      <c r="D14" s="40" t="s">
        <v>222</v>
      </c>
      <c r="E14" s="3" t="s">
        <v>223</v>
      </c>
      <c r="F14" s="42">
        <v>1.0175000131130219</v>
      </c>
      <c r="G14" s="42">
        <v>7.8394000000000004</v>
      </c>
      <c r="H14" s="40">
        <v>0.89428282458996178</v>
      </c>
      <c r="I14" s="40">
        <v>0</v>
      </c>
      <c r="J14" s="40" t="s">
        <v>172</v>
      </c>
      <c r="K14" s="40">
        <v>100</v>
      </c>
      <c r="L14" s="42">
        <v>0</v>
      </c>
      <c r="M14" s="40" t="s">
        <v>193</v>
      </c>
      <c r="N14" s="42" t="str">
        <f>IF(VLOOKUP($B14,'[1]all data'!$A$2:$DF$327,110,FALSE)="","",VLOOKUP($B14,'[1]all data'!$A$2:$DF$327,110,FALSE))</f>
        <v>NC</v>
      </c>
      <c r="O14" s="42">
        <f>IF(VLOOKUP($B14,'[1]all data'!$A$2:$DF$327,51,FALSE)="","",VLOOKUP($B14,'[1]all data'!$A$2:$DF$327,51,FALSE))</f>
        <v>100</v>
      </c>
      <c r="P14" s="42">
        <f>IF(VLOOKUP($B14,'[1]all data'!$A$2:$DF$327,52,FALSE)="","",VLOOKUP($B14,'[1]all data'!$A$2:$DF$327,52,FALSE))</f>
        <v>0</v>
      </c>
      <c r="Q14" s="43">
        <v>0</v>
      </c>
      <c r="R14" s="40">
        <v>0</v>
      </c>
      <c r="S14" s="43">
        <v>1</v>
      </c>
      <c r="T14" s="50" t="s">
        <v>1456</v>
      </c>
      <c r="U14" s="40">
        <v>0</v>
      </c>
      <c r="V14" s="42">
        <v>1.2315499999999999</v>
      </c>
      <c r="W14" s="42">
        <v>4000</v>
      </c>
      <c r="X14" s="42">
        <v>4000</v>
      </c>
      <c r="Y14" s="42">
        <v>4000</v>
      </c>
      <c r="Z14" s="40" t="s">
        <v>175</v>
      </c>
      <c r="AA14" s="42">
        <v>0</v>
      </c>
      <c r="AB14" s="42">
        <v>0</v>
      </c>
      <c r="AC14" s="42">
        <v>0</v>
      </c>
      <c r="AD14" s="43">
        <v>1</v>
      </c>
      <c r="AE14" s="43">
        <v>766.6</v>
      </c>
      <c r="AF14" s="43">
        <v>1000</v>
      </c>
      <c r="AG14" s="43">
        <v>1000</v>
      </c>
      <c r="AH14" s="42">
        <v>766.6</v>
      </c>
      <c r="AI14" s="42">
        <v>7088.9587571666361</v>
      </c>
      <c r="AJ14" s="42">
        <v>9247.2720547438512</v>
      </c>
      <c r="AK14" s="42">
        <v>0.54735755899331018</v>
      </c>
      <c r="AL14" s="43">
        <v>0.43192637391164324</v>
      </c>
      <c r="AM14" s="43" t="s">
        <v>184</v>
      </c>
      <c r="AN14" s="43">
        <v>0</v>
      </c>
      <c r="AO14" s="43">
        <v>0</v>
      </c>
      <c r="AP14" s="43">
        <v>0</v>
      </c>
      <c r="AQ14" s="43">
        <v>0</v>
      </c>
      <c r="AR14" s="43" t="s">
        <v>184</v>
      </c>
      <c r="AS14" s="43">
        <v>-3.5</v>
      </c>
      <c r="AT14" s="43" t="s">
        <v>199</v>
      </c>
      <c r="AU14" s="43">
        <v>0</v>
      </c>
      <c r="AV14" s="42">
        <v>1.8532097139999999</v>
      </c>
      <c r="AW14" s="42">
        <v>6.1856677339999999</v>
      </c>
      <c r="AX14" s="42" t="s">
        <v>220</v>
      </c>
      <c r="AY14" s="53">
        <v>1.2990255506764886E-5</v>
      </c>
      <c r="AZ14" s="42">
        <v>0.26979961055881763</v>
      </c>
      <c r="BA14" s="42">
        <v>-3.8981092684506713</v>
      </c>
      <c r="BB14" s="42">
        <v>0</v>
      </c>
      <c r="BC14" s="42">
        <v>0</v>
      </c>
      <c r="BD14" s="42">
        <v>0</v>
      </c>
    </row>
    <row r="15" spans="1:56" s="2" customFormat="1" ht="15" customHeight="1" x14ac:dyDescent="0.3">
      <c r="A15" s="35" t="s">
        <v>224</v>
      </c>
      <c r="B15" s="40" t="s">
        <v>225</v>
      </c>
      <c r="C15" s="40">
        <v>154.25</v>
      </c>
      <c r="D15" s="40"/>
      <c r="E15" s="3" t="s">
        <v>226</v>
      </c>
      <c r="F15" s="42">
        <v>1.4530000000013388</v>
      </c>
      <c r="G15" s="42">
        <v>1.0519000000000001</v>
      </c>
      <c r="H15" s="40">
        <v>2.1974455110060194E-2</v>
      </c>
      <c r="I15" s="40">
        <v>0</v>
      </c>
      <c r="J15" s="40" t="s">
        <v>227</v>
      </c>
      <c r="K15" s="40">
        <v>100</v>
      </c>
      <c r="L15" s="42">
        <v>0</v>
      </c>
      <c r="M15" s="40" t="s">
        <v>193</v>
      </c>
      <c r="N15" s="42" t="str">
        <f>IF(VLOOKUP($B15,'[1]all data'!$A$2:$DF$327,110,FALSE)="","",VLOOKUP($B15,'[1]all data'!$A$2:$DF$327,110,FALSE))</f>
        <v/>
      </c>
      <c r="O15" s="42" t="str">
        <f>IF(VLOOKUP($B15,'[1]all data'!$A$2:$DF$327,51,FALSE)="","",VLOOKUP($B15,'[1]all data'!$A$2:$DF$327,51,FALSE))</f>
        <v/>
      </c>
      <c r="P15" s="42" t="str">
        <f>IF(VLOOKUP($B15,'[1]all data'!$A$2:$DF$327,52,FALSE)="","",VLOOKUP($B15,'[1]all data'!$A$2:$DF$327,52,FALSE))</f>
        <v/>
      </c>
      <c r="Q15" s="43" t="s">
        <v>174</v>
      </c>
      <c r="R15" s="40">
        <v>0</v>
      </c>
      <c r="S15" s="43" t="s">
        <v>174</v>
      </c>
      <c r="T15" s="50" t="s">
        <v>174</v>
      </c>
      <c r="U15" s="40">
        <v>0</v>
      </c>
      <c r="V15" s="42">
        <v>1.1418292299999999</v>
      </c>
      <c r="W15" s="42">
        <v>4000</v>
      </c>
      <c r="X15" s="42">
        <v>4000</v>
      </c>
      <c r="Y15" s="42">
        <v>797.80141630000003</v>
      </c>
      <c r="Z15" s="40" t="s">
        <v>175</v>
      </c>
      <c r="AA15" s="42">
        <v>0</v>
      </c>
      <c r="AB15" s="42">
        <v>0</v>
      </c>
      <c r="AC15" s="42">
        <v>0</v>
      </c>
      <c r="AD15" s="43" t="s">
        <v>174</v>
      </c>
      <c r="AE15" s="43" t="s">
        <v>174</v>
      </c>
      <c r="AF15" s="43" t="s">
        <v>174</v>
      </c>
      <c r="AG15" s="43" t="s">
        <v>174</v>
      </c>
      <c r="AH15" s="42" t="s">
        <v>174</v>
      </c>
      <c r="AI15" s="42" t="s">
        <v>174</v>
      </c>
      <c r="AJ15" s="42" t="s">
        <v>174</v>
      </c>
      <c r="AK15" s="42" t="s">
        <v>174</v>
      </c>
      <c r="AL15" s="43" t="s">
        <v>174</v>
      </c>
      <c r="AM15" s="43" t="s">
        <v>174</v>
      </c>
      <c r="AN15" s="43" t="s">
        <v>174</v>
      </c>
      <c r="AO15" s="43" t="s">
        <v>174</v>
      </c>
      <c r="AP15" s="43" t="s">
        <v>174</v>
      </c>
      <c r="AQ15" s="43" t="s">
        <v>174</v>
      </c>
      <c r="AR15" s="43" t="s">
        <v>174</v>
      </c>
      <c r="AS15" s="43" t="s">
        <v>174</v>
      </c>
      <c r="AT15" s="43" t="s">
        <v>174</v>
      </c>
      <c r="AU15" s="43" t="s">
        <v>174</v>
      </c>
      <c r="AV15" s="42">
        <v>6</v>
      </c>
      <c r="AW15" s="42">
        <v>10</v>
      </c>
      <c r="AX15" s="42" t="s">
        <v>176</v>
      </c>
      <c r="AY15" s="53">
        <v>4.2969030359782954E-5</v>
      </c>
      <c r="AZ15" s="42">
        <v>0.7893374707101346</v>
      </c>
      <c r="BA15" s="42">
        <v>-3.4294861185941841</v>
      </c>
      <c r="BB15" s="42">
        <v>7.0513881405815937E-2</v>
      </c>
      <c r="BC15" s="42">
        <v>7.0513881405815937E-2</v>
      </c>
      <c r="BD15" s="42">
        <v>7.0513881405815937E-2</v>
      </c>
    </row>
    <row r="16" spans="1:56" s="2" customFormat="1" ht="15" customHeight="1" x14ac:dyDescent="0.3">
      <c r="A16" s="35" t="s">
        <v>228</v>
      </c>
      <c r="B16" s="40" t="s">
        <v>229</v>
      </c>
      <c r="C16" s="40">
        <v>144.16999999999999</v>
      </c>
      <c r="D16" s="40" t="s">
        <v>229</v>
      </c>
      <c r="E16" s="3" t="s">
        <v>230</v>
      </c>
      <c r="F16" s="42">
        <v>0.97000002861022949</v>
      </c>
      <c r="G16" s="42">
        <v>10.639099999999999</v>
      </c>
      <c r="H16" s="40">
        <v>1.026904890969782</v>
      </c>
      <c r="I16" s="40">
        <v>2.6904890969781992E-2</v>
      </c>
      <c r="J16" s="40" t="s">
        <v>172</v>
      </c>
      <c r="K16" s="40">
        <v>100</v>
      </c>
      <c r="L16" s="42">
        <v>0</v>
      </c>
      <c r="M16" s="40" t="s">
        <v>231</v>
      </c>
      <c r="N16" s="42" t="str">
        <f>IF(VLOOKUP($B16,'[1]all data'!$A$2:$DF$327,110,FALSE)="","",VLOOKUP($B16,'[1]all data'!$A$2:$DF$327,110,FALSE))</f>
        <v>NC</v>
      </c>
      <c r="O16" s="42">
        <f>IF(VLOOKUP($B16,'[1]all data'!$A$2:$DF$327,51,FALSE)="","",VLOOKUP($B16,'[1]all data'!$A$2:$DF$327,51,FALSE))</f>
        <v>100</v>
      </c>
      <c r="P16" s="42">
        <f>IF(VLOOKUP($B16,'[1]all data'!$A$2:$DF$327,52,FALSE)="","",VLOOKUP($B16,'[1]all data'!$A$2:$DF$327,52,FALSE))</f>
        <v>0</v>
      </c>
      <c r="Q16" s="43">
        <v>0</v>
      </c>
      <c r="R16" s="40">
        <v>0</v>
      </c>
      <c r="S16" s="43" t="s">
        <v>182</v>
      </c>
      <c r="T16" s="50" t="s">
        <v>1457</v>
      </c>
      <c r="U16" s="40">
        <v>1</v>
      </c>
      <c r="V16" s="42">
        <v>1.940084685</v>
      </c>
      <c r="W16" s="42">
        <v>549.67655839999998</v>
      </c>
      <c r="X16" s="42">
        <v>4000</v>
      </c>
      <c r="Y16" s="42">
        <v>4000</v>
      </c>
      <c r="Z16" s="40" t="s">
        <v>175</v>
      </c>
      <c r="AA16" s="42">
        <v>0.86195277496365685</v>
      </c>
      <c r="AB16" s="42">
        <v>0</v>
      </c>
      <c r="AC16" s="42">
        <v>0</v>
      </c>
      <c r="AD16" s="43">
        <v>0</v>
      </c>
      <c r="AE16" s="43" t="s">
        <v>182</v>
      </c>
      <c r="AF16" s="43" t="s">
        <v>182</v>
      </c>
      <c r="AG16" s="43">
        <v>1000</v>
      </c>
      <c r="AH16" s="42" t="s">
        <v>183</v>
      </c>
      <c r="AI16" s="42">
        <v>25000</v>
      </c>
      <c r="AJ16" s="42">
        <v>6936.2260151210376</v>
      </c>
      <c r="AK16" s="42">
        <v>0</v>
      </c>
      <c r="AL16" s="43">
        <v>0.55681677260055817</v>
      </c>
      <c r="AM16" s="43" t="s">
        <v>184</v>
      </c>
      <c r="AN16" s="43">
        <v>1</v>
      </c>
      <c r="AO16" s="43">
        <v>58.390646490000002</v>
      </c>
      <c r="AP16" s="43">
        <v>0</v>
      </c>
      <c r="AQ16" s="43">
        <v>29.195323250000001</v>
      </c>
      <c r="AR16" s="43" t="s">
        <v>184</v>
      </c>
      <c r="AS16" s="43">
        <v>-2.7278975639029643</v>
      </c>
      <c r="AT16" s="43" t="s">
        <v>199</v>
      </c>
      <c r="AU16" s="43">
        <v>0.77210243609703566</v>
      </c>
      <c r="AV16" s="42">
        <v>37.978864860000002</v>
      </c>
      <c r="AW16" s="42">
        <v>6.3828671530000003</v>
      </c>
      <c r="AX16" s="42" t="s">
        <v>233</v>
      </c>
      <c r="AY16" s="53">
        <v>3.3173261783176123E-4</v>
      </c>
      <c r="AZ16" s="42">
        <v>1.6769700931305325</v>
      </c>
      <c r="BA16" s="42">
        <v>-2.6288414931709845</v>
      </c>
      <c r="BB16" s="42">
        <v>0.87115850682901552</v>
      </c>
      <c r="BC16" s="42">
        <v>0.77210243609703566</v>
      </c>
      <c r="BD16" s="42">
        <v>0.82163047146302559</v>
      </c>
    </row>
    <row r="17" spans="1:56" s="2" customFormat="1" ht="15" customHeight="1" x14ac:dyDescent="0.3">
      <c r="A17" s="35" t="s">
        <v>234</v>
      </c>
      <c r="B17" s="40" t="s">
        <v>235</v>
      </c>
      <c r="C17" s="40">
        <v>122.12</v>
      </c>
      <c r="D17" s="40"/>
      <c r="E17" s="3" t="s">
        <v>236</v>
      </c>
      <c r="F17" s="42">
        <v>1.375</v>
      </c>
      <c r="G17" s="42">
        <v>4.1999999999999997E-3</v>
      </c>
      <c r="H17" s="40">
        <v>-2.3767507096020997</v>
      </c>
      <c r="I17" s="40">
        <v>0</v>
      </c>
      <c r="J17" s="40" t="s">
        <v>227</v>
      </c>
      <c r="K17" s="40">
        <v>100</v>
      </c>
      <c r="L17" s="42">
        <v>0</v>
      </c>
      <c r="M17" s="40" t="s">
        <v>237</v>
      </c>
      <c r="N17" s="42" t="str">
        <f>IF(VLOOKUP($B17,'[1]all data'!$A$2:$DF$327,110,FALSE)="","",VLOOKUP($B17,'[1]all data'!$A$2:$DF$327,110,FALSE))</f>
        <v/>
      </c>
      <c r="O17" s="42" t="str">
        <f>IF(VLOOKUP($B17,'[1]all data'!$A$2:$DF$327,51,FALSE)="","",VLOOKUP($B17,'[1]all data'!$A$2:$DF$327,51,FALSE))</f>
        <v/>
      </c>
      <c r="P17" s="42" t="str">
        <f>IF(VLOOKUP($B17,'[1]all data'!$A$2:$DF$327,52,FALSE)="","",VLOOKUP($B17,'[1]all data'!$A$2:$DF$327,52,FALSE))</f>
        <v/>
      </c>
      <c r="Q17" s="43" t="s">
        <v>174</v>
      </c>
      <c r="R17" s="40">
        <v>0</v>
      </c>
      <c r="S17" s="43" t="s">
        <v>174</v>
      </c>
      <c r="T17" s="50" t="s">
        <v>174</v>
      </c>
      <c r="U17" s="40">
        <v>0</v>
      </c>
      <c r="V17" s="42">
        <v>1.30334029</v>
      </c>
      <c r="W17" s="42">
        <v>4000</v>
      </c>
      <c r="X17" s="42">
        <v>4000</v>
      </c>
      <c r="Y17" s="42">
        <v>4000</v>
      </c>
      <c r="Z17" s="40" t="s">
        <v>175</v>
      </c>
      <c r="AA17" s="42">
        <v>0</v>
      </c>
      <c r="AB17" s="42">
        <v>0</v>
      </c>
      <c r="AC17" s="42">
        <v>0</v>
      </c>
      <c r="AD17" s="43" t="s">
        <v>174</v>
      </c>
      <c r="AE17" s="43" t="s">
        <v>174</v>
      </c>
      <c r="AF17" s="43" t="s">
        <v>174</v>
      </c>
      <c r="AG17" s="43" t="s">
        <v>174</v>
      </c>
      <c r="AH17" s="42" t="s">
        <v>174</v>
      </c>
      <c r="AI17" s="42" t="s">
        <v>174</v>
      </c>
      <c r="AJ17" s="42" t="s">
        <v>174</v>
      </c>
      <c r="AK17" s="42" t="s">
        <v>174</v>
      </c>
      <c r="AL17" s="43" t="s">
        <v>174</v>
      </c>
      <c r="AM17" s="43" t="s">
        <v>174</v>
      </c>
      <c r="AN17" s="43" t="s">
        <v>174</v>
      </c>
      <c r="AO17" s="43" t="s">
        <v>174</v>
      </c>
      <c r="AP17" s="43" t="s">
        <v>174</v>
      </c>
      <c r="AQ17" s="43" t="s">
        <v>174</v>
      </c>
      <c r="AR17" s="43" t="s">
        <v>174</v>
      </c>
      <c r="AS17" s="43" t="s">
        <v>174</v>
      </c>
      <c r="AT17" s="43" t="s">
        <v>174</v>
      </c>
      <c r="AU17" s="43" t="s">
        <v>174</v>
      </c>
      <c r="AV17" s="42">
        <v>2</v>
      </c>
      <c r="AW17" s="42">
        <v>13</v>
      </c>
      <c r="AX17" s="42" t="s">
        <v>176</v>
      </c>
      <c r="AY17" s="53">
        <v>1.402965785938852E-5</v>
      </c>
      <c r="AZ17" s="42">
        <v>0.3032289972540676</v>
      </c>
      <c r="BA17" s="42">
        <v>-3.867955961651556</v>
      </c>
      <c r="BB17" s="42">
        <v>0</v>
      </c>
      <c r="BC17" s="42">
        <v>0</v>
      </c>
      <c r="BD17" s="42">
        <v>0</v>
      </c>
    </row>
    <row r="18" spans="1:56" s="2" customFormat="1" ht="15" customHeight="1" x14ac:dyDescent="0.3">
      <c r="A18" s="35" t="s">
        <v>238</v>
      </c>
      <c r="B18" s="40" t="s">
        <v>239</v>
      </c>
      <c r="C18" s="40">
        <v>167</v>
      </c>
      <c r="D18" s="40" t="s">
        <v>239</v>
      </c>
      <c r="E18" s="3" t="s">
        <v>240</v>
      </c>
      <c r="F18" s="42">
        <v>1.30500000000211</v>
      </c>
      <c r="G18" s="42">
        <v>489.29320000000001</v>
      </c>
      <c r="H18" s="40">
        <v>2.6895691801519308</v>
      </c>
      <c r="I18" s="40">
        <v>1.6895691801519308</v>
      </c>
      <c r="J18" s="40" t="s">
        <v>172</v>
      </c>
      <c r="K18" s="40">
        <v>100</v>
      </c>
      <c r="L18" s="42">
        <v>0</v>
      </c>
      <c r="M18" s="40" t="s">
        <v>173</v>
      </c>
      <c r="N18" s="42" t="str">
        <f>IF(VLOOKUP($B18,'[1]all data'!$A$2:$DF$327,110,FALSE)="","",VLOOKUP($B18,'[1]all data'!$A$2:$DF$327,110,FALSE))</f>
        <v>NC</v>
      </c>
      <c r="O18" s="42">
        <f>IF(VLOOKUP($B18,'[1]all data'!$A$2:$DF$327,51,FALSE)="","",VLOOKUP($B18,'[1]all data'!$A$2:$DF$327,51,FALSE))</f>
        <v>100</v>
      </c>
      <c r="P18" s="42">
        <f>IF(VLOOKUP($B18,'[1]all data'!$A$2:$DF$327,52,FALSE)="","",VLOOKUP($B18,'[1]all data'!$A$2:$DF$327,52,FALSE))</f>
        <v>0</v>
      </c>
      <c r="Q18" s="43">
        <v>0</v>
      </c>
      <c r="R18" s="40">
        <v>0</v>
      </c>
      <c r="S18" s="43" t="s">
        <v>182</v>
      </c>
      <c r="T18" s="50" t="s">
        <v>241</v>
      </c>
      <c r="U18" s="40">
        <v>1</v>
      </c>
      <c r="V18" s="42">
        <v>50.330107409999997</v>
      </c>
      <c r="W18" s="42">
        <v>41.132134149999999</v>
      </c>
      <c r="X18" s="42">
        <v>254.47099360000001</v>
      </c>
      <c r="Y18" s="42">
        <v>438.55422570000002</v>
      </c>
      <c r="Z18" s="40" t="s">
        <v>175</v>
      </c>
      <c r="AA18" s="42">
        <v>1.9878787477676483</v>
      </c>
      <c r="AB18" s="42">
        <v>1.3116466259088377</v>
      </c>
      <c r="AC18" s="42">
        <v>1.1964217057844486</v>
      </c>
      <c r="AD18" s="43">
        <v>0</v>
      </c>
      <c r="AE18" s="43" t="s">
        <v>182</v>
      </c>
      <c r="AF18" s="43" t="s">
        <v>182</v>
      </c>
      <c r="AG18" s="43">
        <v>78.000081699999996</v>
      </c>
      <c r="AH18" s="42" t="s">
        <v>183</v>
      </c>
      <c r="AI18" s="42">
        <v>25000</v>
      </c>
      <c r="AJ18" s="42">
        <v>467.06635748502993</v>
      </c>
      <c r="AK18" s="42">
        <v>0</v>
      </c>
      <c r="AL18" s="43">
        <v>1.7285614222337484</v>
      </c>
      <c r="AM18" s="43" t="s">
        <v>184</v>
      </c>
      <c r="AN18" s="43">
        <v>1</v>
      </c>
      <c r="AO18" s="43">
        <v>99.8</v>
      </c>
      <c r="AP18" s="43">
        <v>84.4</v>
      </c>
      <c r="AQ18" s="43">
        <v>92.1</v>
      </c>
      <c r="AR18" s="43" t="s">
        <v>184</v>
      </c>
      <c r="AS18" s="43">
        <v>-1.6430656408233595</v>
      </c>
      <c r="AT18" s="43" t="s">
        <v>242</v>
      </c>
      <c r="AU18" s="43">
        <v>1.8569343591766405</v>
      </c>
      <c r="AV18" s="42">
        <v>98</v>
      </c>
      <c r="AW18" s="42">
        <v>2</v>
      </c>
      <c r="AX18" s="42" t="s">
        <v>243</v>
      </c>
      <c r="AY18" s="53">
        <v>2.7166826426584345E-3</v>
      </c>
      <c r="AZ18" s="42">
        <v>2.5902208251985979</v>
      </c>
      <c r="BA18" s="42">
        <v>-1.8050893328455897</v>
      </c>
      <c r="BB18" s="42">
        <v>1.6949106671544103</v>
      </c>
      <c r="BC18" s="42">
        <v>1.8569343591766405</v>
      </c>
      <c r="BD18" s="42">
        <v>1.7759225131655254</v>
      </c>
    </row>
    <row r="19" spans="1:56" s="2" customFormat="1" ht="15" customHeight="1" x14ac:dyDescent="0.3">
      <c r="A19" s="35" t="s">
        <v>244</v>
      </c>
      <c r="B19" s="40" t="s">
        <v>174</v>
      </c>
      <c r="C19" s="40">
        <v>170.25</v>
      </c>
      <c r="D19" s="40"/>
      <c r="E19" s="3" t="s">
        <v>245</v>
      </c>
      <c r="F19" s="42">
        <v>1.5082999999940512</v>
      </c>
      <c r="G19" s="42">
        <v>0.27860000000000001</v>
      </c>
      <c r="H19" s="40">
        <v>-0.55501888791205534</v>
      </c>
      <c r="I19" s="40">
        <v>0</v>
      </c>
      <c r="J19" s="40" t="s">
        <v>246</v>
      </c>
      <c r="K19" s="40">
        <v>100</v>
      </c>
      <c r="L19" s="42">
        <v>0</v>
      </c>
      <c r="M19" s="40" t="s">
        <v>173</v>
      </c>
      <c r="N19" s="42" t="str">
        <f>IF(VLOOKUP($B19,'[1]all data'!$A$2:$DF$327,110,FALSE)="","",VLOOKUP($B19,'[1]all data'!$A$2:$DF$327,110,FALSE))</f>
        <v/>
      </c>
      <c r="O19" s="42" t="str">
        <f>IF(VLOOKUP($B19,'[1]all data'!$A$2:$DF$327,51,FALSE)="","",VLOOKUP($B19,'[1]all data'!$A$2:$DF$327,51,FALSE))</f>
        <v/>
      </c>
      <c r="P19" s="42" t="str">
        <f>IF(VLOOKUP($B19,'[1]all data'!$A$2:$DF$327,52,FALSE)="","",VLOOKUP($B19,'[1]all data'!$A$2:$DF$327,52,FALSE))</f>
        <v/>
      </c>
      <c r="Q19" s="43" t="s">
        <v>174</v>
      </c>
      <c r="R19" s="40">
        <v>0</v>
      </c>
      <c r="S19" s="43" t="s">
        <v>174</v>
      </c>
      <c r="T19" s="50" t="s">
        <v>174</v>
      </c>
      <c r="U19" s="40">
        <v>0</v>
      </c>
      <c r="V19" s="42">
        <v>1.305709928</v>
      </c>
      <c r="W19" s="42">
        <v>4000</v>
      </c>
      <c r="X19" s="42">
        <v>4000</v>
      </c>
      <c r="Y19" s="42">
        <v>4000</v>
      </c>
      <c r="Z19" s="40" t="s">
        <v>175</v>
      </c>
      <c r="AA19" s="42">
        <v>0</v>
      </c>
      <c r="AB19" s="42">
        <v>0</v>
      </c>
      <c r="AC19" s="42">
        <v>0</v>
      </c>
      <c r="AD19" s="43" t="s">
        <v>174</v>
      </c>
      <c r="AE19" s="43" t="s">
        <v>174</v>
      </c>
      <c r="AF19" s="43" t="s">
        <v>174</v>
      </c>
      <c r="AG19" s="43" t="s">
        <v>174</v>
      </c>
      <c r="AH19" s="42" t="s">
        <v>174</v>
      </c>
      <c r="AI19" s="42" t="s">
        <v>174</v>
      </c>
      <c r="AJ19" s="42" t="s">
        <v>174</v>
      </c>
      <c r="AK19" s="42" t="s">
        <v>174</v>
      </c>
      <c r="AL19" s="43" t="s">
        <v>174</v>
      </c>
      <c r="AM19" s="43" t="s">
        <v>174</v>
      </c>
      <c r="AN19" s="43" t="s">
        <v>174</v>
      </c>
      <c r="AO19" s="43" t="s">
        <v>174</v>
      </c>
      <c r="AP19" s="43" t="s">
        <v>174</v>
      </c>
      <c r="AQ19" s="43" t="s">
        <v>174</v>
      </c>
      <c r="AR19" s="43" t="s">
        <v>174</v>
      </c>
      <c r="AS19" s="43" t="s">
        <v>174</v>
      </c>
      <c r="AT19" s="43" t="s">
        <v>174</v>
      </c>
      <c r="AU19" s="43" t="s">
        <v>174</v>
      </c>
      <c r="AV19" s="42">
        <v>1</v>
      </c>
      <c r="AW19" s="42">
        <v>6</v>
      </c>
      <c r="AX19" s="42" t="s">
        <v>176</v>
      </c>
      <c r="AY19" s="53">
        <v>6.9793998982649348E-6</v>
      </c>
      <c r="AZ19" s="42">
        <v>0</v>
      </c>
      <c r="BA19" s="42">
        <v>-4.1414685171747223</v>
      </c>
      <c r="BB19" s="42">
        <v>0</v>
      </c>
      <c r="BC19" s="42">
        <v>0</v>
      </c>
      <c r="BD19" s="42">
        <v>0</v>
      </c>
    </row>
    <row r="20" spans="1:56" s="2" customFormat="1" ht="15" customHeight="1" x14ac:dyDescent="0.3">
      <c r="A20" s="35" t="s">
        <v>247</v>
      </c>
      <c r="B20" s="40" t="s">
        <v>248</v>
      </c>
      <c r="C20" s="40">
        <v>165.19</v>
      </c>
      <c r="D20" s="40"/>
      <c r="E20" s="3" t="s">
        <v>249</v>
      </c>
      <c r="F20" s="42">
        <v>1.1660000000028958</v>
      </c>
      <c r="G20" s="42">
        <v>2.47E-2</v>
      </c>
      <c r="H20" s="40">
        <v>-1.6073030467403342</v>
      </c>
      <c r="I20" s="40">
        <v>0</v>
      </c>
      <c r="J20" s="40" t="s">
        <v>172</v>
      </c>
      <c r="K20" s="40">
        <v>100</v>
      </c>
      <c r="L20" s="42">
        <v>0</v>
      </c>
      <c r="M20" s="40" t="s">
        <v>250</v>
      </c>
      <c r="N20" s="42" t="str">
        <f>IF(VLOOKUP($B20,'[1]all data'!$A$2:$DF$327,110,FALSE)="","",VLOOKUP($B20,'[1]all data'!$A$2:$DF$327,110,FALSE))</f>
        <v/>
      </c>
      <c r="O20" s="42" t="str">
        <f>IF(VLOOKUP($B20,'[1]all data'!$A$2:$DF$327,51,FALSE)="","",VLOOKUP($B20,'[1]all data'!$A$2:$DF$327,51,FALSE))</f>
        <v/>
      </c>
      <c r="P20" s="42" t="str">
        <f>IF(VLOOKUP($B20,'[1]all data'!$A$2:$DF$327,52,FALSE)="","",VLOOKUP($B20,'[1]all data'!$A$2:$DF$327,52,FALSE))</f>
        <v/>
      </c>
      <c r="Q20" s="43" t="s">
        <v>174</v>
      </c>
      <c r="R20" s="40">
        <v>0</v>
      </c>
      <c r="S20" s="43" t="s">
        <v>174</v>
      </c>
      <c r="T20" s="50" t="s">
        <v>1458</v>
      </c>
      <c r="U20" s="40">
        <v>1</v>
      </c>
      <c r="V20" s="42">
        <v>2.9686399859999999</v>
      </c>
      <c r="W20" s="42">
        <v>18.203957639999999</v>
      </c>
      <c r="X20" s="42">
        <v>4000</v>
      </c>
      <c r="Y20" s="42">
        <v>4000</v>
      </c>
      <c r="Z20" s="40" t="s">
        <v>175</v>
      </c>
      <c r="AA20" s="42">
        <v>2.3418941750811486</v>
      </c>
      <c r="AB20" s="42">
        <v>1.5951099732279834</v>
      </c>
      <c r="AC20" s="42">
        <v>0</v>
      </c>
      <c r="AD20" s="43">
        <v>1</v>
      </c>
      <c r="AE20" s="43">
        <v>74.2</v>
      </c>
      <c r="AF20" s="43" t="s">
        <v>251</v>
      </c>
      <c r="AG20" s="43">
        <v>545.5</v>
      </c>
      <c r="AH20" s="42">
        <v>74.2</v>
      </c>
      <c r="AI20" s="42">
        <v>449.17701327554158</v>
      </c>
      <c r="AJ20" s="42">
        <v>3302.2380153882477</v>
      </c>
      <c r="AK20" s="42">
        <v>1.7455224856218563</v>
      </c>
      <c r="AL20" s="43">
        <v>0.87913163597652266</v>
      </c>
      <c r="AM20" s="43" t="s">
        <v>252</v>
      </c>
      <c r="AN20" s="43">
        <v>1</v>
      </c>
      <c r="AO20" s="43">
        <v>29.200000000000003</v>
      </c>
      <c r="AP20" s="43">
        <v>0</v>
      </c>
      <c r="AQ20" s="43">
        <v>14.600000000000001</v>
      </c>
      <c r="AR20" s="43" t="s">
        <v>216</v>
      </c>
      <c r="AS20" s="43">
        <v>-3.5</v>
      </c>
      <c r="AT20" s="43" t="s">
        <v>199</v>
      </c>
      <c r="AU20" s="43">
        <v>0</v>
      </c>
      <c r="AV20" s="42">
        <v>1</v>
      </c>
      <c r="AW20" s="42">
        <v>3.1742992060000002</v>
      </c>
      <c r="AX20" s="42" t="s">
        <v>176</v>
      </c>
      <c r="AY20" s="53">
        <v>6.9793998982649348E-6</v>
      </c>
      <c r="AZ20" s="42">
        <v>0</v>
      </c>
      <c r="BA20" s="42">
        <v>-4.1414685171747223</v>
      </c>
      <c r="BB20" s="42">
        <v>0</v>
      </c>
      <c r="BC20" s="42">
        <v>0</v>
      </c>
      <c r="BD20" s="42">
        <v>0</v>
      </c>
    </row>
    <row r="21" spans="1:56" s="2" customFormat="1" ht="15" customHeight="1" x14ac:dyDescent="0.3">
      <c r="A21" s="35" t="s">
        <v>253</v>
      </c>
      <c r="B21" s="40" t="s">
        <v>254</v>
      </c>
      <c r="C21" s="40">
        <v>172.26</v>
      </c>
      <c r="D21" s="40"/>
      <c r="E21" s="3" t="s">
        <v>255</v>
      </c>
      <c r="F21" s="42">
        <v>2.7832999999955064</v>
      </c>
      <c r="G21" s="42">
        <v>69.594300000000004</v>
      </c>
      <c r="H21" s="40">
        <v>1.8425736709335656</v>
      </c>
      <c r="I21" s="40">
        <v>0.84257367093356561</v>
      </c>
      <c r="J21" s="40" t="s">
        <v>246</v>
      </c>
      <c r="K21" s="40">
        <v>100</v>
      </c>
      <c r="L21" s="42">
        <v>0</v>
      </c>
      <c r="M21" s="40" t="s">
        <v>193</v>
      </c>
      <c r="N21" s="42" t="str">
        <f>IF(VLOOKUP($B21,'[1]all data'!$A$2:$DF$327,110,FALSE)="","",VLOOKUP($B21,'[1]all data'!$A$2:$DF$327,110,FALSE))</f>
        <v/>
      </c>
      <c r="O21" s="42" t="str">
        <f>IF(VLOOKUP($B21,'[1]all data'!$A$2:$DF$327,51,FALSE)="","",VLOOKUP($B21,'[1]all data'!$A$2:$DF$327,51,FALSE))</f>
        <v/>
      </c>
      <c r="P21" s="42" t="str">
        <f>IF(VLOOKUP($B21,'[1]all data'!$A$2:$DF$327,52,FALSE)="","",VLOOKUP($B21,'[1]all data'!$A$2:$DF$327,52,FALSE))</f>
        <v/>
      </c>
      <c r="Q21" s="43" t="s">
        <v>174</v>
      </c>
      <c r="R21" s="40">
        <v>0</v>
      </c>
      <c r="S21" s="43" t="s">
        <v>174</v>
      </c>
      <c r="T21" s="50" t="s">
        <v>174</v>
      </c>
      <c r="U21" s="40">
        <v>1</v>
      </c>
      <c r="V21" s="42">
        <v>2.2765243879999999</v>
      </c>
      <c r="W21" s="42">
        <v>598.51731059999997</v>
      </c>
      <c r="X21" s="42">
        <v>4000</v>
      </c>
      <c r="Y21" s="42">
        <v>1337.644996</v>
      </c>
      <c r="Z21" s="40" t="s">
        <v>256</v>
      </c>
      <c r="AA21" s="42">
        <v>0.82498327553400275</v>
      </c>
      <c r="AB21" s="42">
        <v>0.7226237495844039</v>
      </c>
      <c r="AC21" s="42">
        <v>0</v>
      </c>
      <c r="AD21" s="43" t="s">
        <v>174</v>
      </c>
      <c r="AE21" s="43" t="s">
        <v>174</v>
      </c>
      <c r="AF21" s="43" t="s">
        <v>174</v>
      </c>
      <c r="AG21" s="43" t="s">
        <v>174</v>
      </c>
      <c r="AH21" s="42" t="s">
        <v>174</v>
      </c>
      <c r="AI21" s="42" t="s">
        <v>174</v>
      </c>
      <c r="AJ21" s="42" t="s">
        <v>174</v>
      </c>
      <c r="AK21" s="42" t="s">
        <v>174</v>
      </c>
      <c r="AL21" s="43" t="s">
        <v>174</v>
      </c>
      <c r="AM21" s="43" t="s">
        <v>174</v>
      </c>
      <c r="AN21" s="43" t="s">
        <v>174</v>
      </c>
      <c r="AO21" s="43" t="s">
        <v>174</v>
      </c>
      <c r="AP21" s="43" t="s">
        <v>174</v>
      </c>
      <c r="AQ21" s="43" t="s">
        <v>174</v>
      </c>
      <c r="AR21" s="43" t="s">
        <v>174</v>
      </c>
      <c r="AS21" s="43" t="s">
        <v>174</v>
      </c>
      <c r="AT21" s="43" t="s">
        <v>174</v>
      </c>
      <c r="AU21" s="43" t="s">
        <v>174</v>
      </c>
      <c r="AV21" s="42">
        <v>45</v>
      </c>
      <c r="AW21" s="42">
        <v>68</v>
      </c>
      <c r="AX21" s="42" t="s">
        <v>176</v>
      </c>
      <c r="AY21" s="53">
        <v>4.1516458385806973E-4</v>
      </c>
      <c r="AZ21" s="42">
        <v>1.7744022155941854</v>
      </c>
      <c r="BA21" s="42">
        <v>-2.5409577187087695</v>
      </c>
      <c r="BB21" s="42">
        <v>0.95904228129123048</v>
      </c>
      <c r="BC21" s="42">
        <v>0.95904228129123048</v>
      </c>
      <c r="BD21" s="42">
        <v>0.95904228129123048</v>
      </c>
    </row>
    <row r="22" spans="1:56" s="2" customFormat="1" ht="15" customHeight="1" x14ac:dyDescent="0.3">
      <c r="A22" s="35" t="s">
        <v>257</v>
      </c>
      <c r="B22" s="40" t="s">
        <v>258</v>
      </c>
      <c r="C22" s="40">
        <v>106.12</v>
      </c>
      <c r="D22" s="40" t="s">
        <v>258</v>
      </c>
      <c r="E22" s="3" t="s">
        <v>259</v>
      </c>
      <c r="F22" s="42">
        <v>1.4549999833106995</v>
      </c>
      <c r="G22" s="42">
        <v>147.9879</v>
      </c>
      <c r="H22" s="40">
        <v>2.1702262074351122</v>
      </c>
      <c r="I22" s="40">
        <v>1.1702262074351122</v>
      </c>
      <c r="J22" s="40" t="s">
        <v>227</v>
      </c>
      <c r="K22" s="40">
        <v>100</v>
      </c>
      <c r="L22" s="42">
        <v>0</v>
      </c>
      <c r="M22" s="40" t="s">
        <v>260</v>
      </c>
      <c r="N22" s="42" t="str">
        <f>IF(VLOOKUP($B22,'[1]all data'!$A$2:$DF$327,110,FALSE)="","",VLOOKUP($B22,'[1]all data'!$A$2:$DF$327,110,FALSE))</f>
        <v>NA</v>
      </c>
      <c r="O22" s="42" t="str">
        <f>IF(VLOOKUP($B22,'[1]all data'!$A$2:$DF$327,51,FALSE)="","",VLOOKUP($B22,'[1]all data'!$A$2:$DF$327,51,FALSE))</f>
        <v>NA</v>
      </c>
      <c r="P22" s="42" t="str">
        <f>IF(VLOOKUP($B22,'[1]all data'!$A$2:$DF$327,52,FALSE)="","",VLOOKUP($B22,'[1]all data'!$A$2:$DF$327,52,FALSE))</f>
        <v>NA</v>
      </c>
      <c r="Q22" s="43" t="s">
        <v>182</v>
      </c>
      <c r="R22" s="40">
        <v>0</v>
      </c>
      <c r="S22" s="43">
        <v>1</v>
      </c>
      <c r="T22" s="50" t="s">
        <v>1489</v>
      </c>
      <c r="U22" s="40">
        <v>1</v>
      </c>
      <c r="V22" s="42">
        <v>2.2783294920000001</v>
      </c>
      <c r="W22" s="42">
        <v>443.13012409999999</v>
      </c>
      <c r="X22" s="42">
        <v>4000</v>
      </c>
      <c r="Y22" s="42">
        <v>4000</v>
      </c>
      <c r="Z22" s="40" t="s">
        <v>175</v>
      </c>
      <c r="AA22" s="42">
        <v>0.95552871684202945</v>
      </c>
      <c r="AB22" s="42">
        <v>0</v>
      </c>
      <c r="AC22" s="42">
        <v>0</v>
      </c>
      <c r="AD22" s="43">
        <v>1</v>
      </c>
      <c r="AE22" s="43">
        <v>300.3</v>
      </c>
      <c r="AF22" s="43">
        <v>259.89999999999998</v>
      </c>
      <c r="AG22" s="43">
        <v>488.4</v>
      </c>
      <c r="AH22" s="42">
        <v>259.89999999999998</v>
      </c>
      <c r="AI22" s="42">
        <v>2449.1142103279303</v>
      </c>
      <c r="AJ22" s="42">
        <v>4602.3369770071613</v>
      </c>
      <c r="AK22" s="42">
        <v>1.0089309704813165</v>
      </c>
      <c r="AL22" s="43">
        <v>0.73496159470948408</v>
      </c>
      <c r="AM22" s="43" t="s">
        <v>184</v>
      </c>
      <c r="AN22" s="43">
        <v>0</v>
      </c>
      <c r="AO22" s="43">
        <v>7.2</v>
      </c>
      <c r="AP22" s="43">
        <v>0</v>
      </c>
      <c r="AQ22" s="43">
        <v>3.6</v>
      </c>
      <c r="AR22" s="43" t="s">
        <v>184</v>
      </c>
      <c r="AS22" s="43">
        <v>-3.5</v>
      </c>
      <c r="AT22" s="43" t="s">
        <v>199</v>
      </c>
      <c r="AU22" s="43">
        <v>0</v>
      </c>
      <c r="AV22" s="42">
        <v>5.3083069849999998</v>
      </c>
      <c r="AW22" s="42">
        <v>3.796987911</v>
      </c>
      <c r="AX22" s="42" t="s">
        <v>220</v>
      </c>
      <c r="AY22" s="53">
        <v>3.7877714304295038E-5</v>
      </c>
      <c r="AZ22" s="42">
        <v>0.73456568123813959</v>
      </c>
      <c r="BA22" s="42">
        <v>-3.4788902726979227</v>
      </c>
      <c r="BB22" s="42">
        <v>2.1109727302077275E-2</v>
      </c>
      <c r="BC22" s="42">
        <v>0</v>
      </c>
      <c r="BD22" s="42">
        <v>1.0554863651038637E-2</v>
      </c>
    </row>
    <row r="23" spans="1:56" s="2" customFormat="1" ht="15" customHeight="1" x14ac:dyDescent="0.3">
      <c r="A23" s="35" t="s">
        <v>261</v>
      </c>
      <c r="B23" s="40" t="s">
        <v>262</v>
      </c>
      <c r="C23" s="40">
        <v>152.15</v>
      </c>
      <c r="D23" s="40" t="s">
        <v>262</v>
      </c>
      <c r="E23" s="3" t="s">
        <v>263</v>
      </c>
      <c r="F23" s="42">
        <v>1.2599999904632568</v>
      </c>
      <c r="G23" s="42">
        <v>5.1200000000000002E-2</v>
      </c>
      <c r="H23" s="40">
        <v>-1.2907300390241692</v>
      </c>
      <c r="I23" s="40">
        <v>0</v>
      </c>
      <c r="J23" s="40" t="s">
        <v>172</v>
      </c>
      <c r="K23" s="40">
        <v>100</v>
      </c>
      <c r="L23" s="42">
        <v>0</v>
      </c>
      <c r="M23" s="40" t="s">
        <v>264</v>
      </c>
      <c r="N23" s="42" t="str">
        <f>IF(VLOOKUP($B23,'[1]all data'!$A$2:$DF$327,110,FALSE)="","",VLOOKUP($B23,'[1]all data'!$A$2:$DF$327,110,FALSE))</f>
        <v>NC</v>
      </c>
      <c r="O23" s="42">
        <f>IF(VLOOKUP($B23,'[1]all data'!$A$2:$DF$327,51,FALSE)="","",VLOOKUP($B23,'[1]all data'!$A$2:$DF$327,51,FALSE))</f>
        <v>100</v>
      </c>
      <c r="P23" s="42">
        <f>IF(VLOOKUP($B23,'[1]all data'!$A$2:$DF$327,52,FALSE)="","",VLOOKUP($B23,'[1]all data'!$A$2:$DF$327,52,FALSE))</f>
        <v>0</v>
      </c>
      <c r="Q23" s="43">
        <v>0</v>
      </c>
      <c r="R23" s="40">
        <v>0</v>
      </c>
      <c r="S23" s="43" t="s">
        <v>182</v>
      </c>
      <c r="T23" s="50" t="s">
        <v>174</v>
      </c>
      <c r="U23" s="40">
        <v>0</v>
      </c>
      <c r="V23" s="42">
        <v>1.397213144</v>
      </c>
      <c r="W23" s="42">
        <v>4000</v>
      </c>
      <c r="X23" s="42">
        <v>4000</v>
      </c>
      <c r="Y23" s="42">
        <v>4000</v>
      </c>
      <c r="Z23" s="40" t="s">
        <v>175</v>
      </c>
      <c r="AA23" s="42">
        <v>0</v>
      </c>
      <c r="AB23" s="42">
        <v>0</v>
      </c>
      <c r="AC23" s="42">
        <v>0</v>
      </c>
      <c r="AD23" s="43">
        <v>0</v>
      </c>
      <c r="AE23" s="43" t="s">
        <v>182</v>
      </c>
      <c r="AF23" s="43" t="s">
        <v>182</v>
      </c>
      <c r="AG23" s="43">
        <v>650</v>
      </c>
      <c r="AH23" s="42" t="s">
        <v>183</v>
      </c>
      <c r="AI23" s="42">
        <v>25000</v>
      </c>
      <c r="AJ23" s="42">
        <v>4272.0999014130794</v>
      </c>
      <c r="AK23" s="42">
        <v>0</v>
      </c>
      <c r="AL23" s="43">
        <v>0.76729860872336797</v>
      </c>
      <c r="AM23" s="43" t="s">
        <v>184</v>
      </c>
      <c r="AN23" s="43">
        <v>0</v>
      </c>
      <c r="AO23" s="43">
        <v>3.2</v>
      </c>
      <c r="AP23" s="43">
        <v>0</v>
      </c>
      <c r="AQ23" s="43">
        <v>1.6</v>
      </c>
      <c r="AR23" s="43" t="s">
        <v>184</v>
      </c>
      <c r="AS23" s="43">
        <v>-3.5</v>
      </c>
      <c r="AT23" s="43" t="s">
        <v>199</v>
      </c>
      <c r="AU23" s="43">
        <v>0</v>
      </c>
      <c r="AV23" s="42">
        <v>3.6128778380000002</v>
      </c>
      <c r="AW23" s="42">
        <v>2.812162984</v>
      </c>
      <c r="AX23" s="42" t="s">
        <v>220</v>
      </c>
      <c r="AY23" s="53">
        <v>2.5553875573833821E-5</v>
      </c>
      <c r="AZ23" s="42">
        <v>0.56363869302467684</v>
      </c>
      <c r="BA23" s="42">
        <v>-3.633066416066467</v>
      </c>
      <c r="BB23" s="42">
        <v>0</v>
      </c>
      <c r="BC23" s="42">
        <v>0</v>
      </c>
      <c r="BD23" s="42">
        <v>0</v>
      </c>
    </row>
    <row r="24" spans="1:56" s="2" customFormat="1" ht="15" customHeight="1" x14ac:dyDescent="0.3">
      <c r="A24" s="35" t="s">
        <v>265</v>
      </c>
      <c r="B24" s="40" t="s">
        <v>266</v>
      </c>
      <c r="C24" s="40">
        <v>225.33</v>
      </c>
      <c r="D24" s="40"/>
      <c r="E24" s="3" t="s">
        <v>267</v>
      </c>
      <c r="F24" s="42">
        <v>2.9230999999890628</v>
      </c>
      <c r="G24" s="42">
        <v>1.5465</v>
      </c>
      <c r="H24" s="40">
        <v>0.18934992433919778</v>
      </c>
      <c r="I24" s="40">
        <v>0</v>
      </c>
      <c r="J24" s="40" t="s">
        <v>268</v>
      </c>
      <c r="K24" s="40">
        <v>100</v>
      </c>
      <c r="L24" s="42">
        <v>0</v>
      </c>
      <c r="M24" s="40" t="s">
        <v>237</v>
      </c>
      <c r="N24" s="42" t="str">
        <f>IF(VLOOKUP($B24,'[1]all data'!$A$2:$DF$327,110,FALSE)="","",VLOOKUP($B24,'[1]all data'!$A$2:$DF$327,110,FALSE))</f>
        <v/>
      </c>
      <c r="O24" s="42" t="str">
        <f>IF(VLOOKUP($B24,'[1]all data'!$A$2:$DF$327,51,FALSE)="","",VLOOKUP($B24,'[1]all data'!$A$2:$DF$327,51,FALSE))</f>
        <v/>
      </c>
      <c r="P24" s="42" t="str">
        <f>IF(VLOOKUP($B24,'[1]all data'!$A$2:$DF$327,52,FALSE)="","",VLOOKUP($B24,'[1]all data'!$A$2:$DF$327,52,FALSE))</f>
        <v/>
      </c>
      <c r="Q24" s="43" t="s">
        <v>174</v>
      </c>
      <c r="R24" s="40">
        <v>0</v>
      </c>
      <c r="S24" s="43" t="s">
        <v>174</v>
      </c>
      <c r="T24" s="50" t="s">
        <v>174</v>
      </c>
      <c r="U24" s="40">
        <v>0</v>
      </c>
      <c r="V24" s="42">
        <v>1.424138098</v>
      </c>
      <c r="W24" s="42">
        <v>4000</v>
      </c>
      <c r="X24" s="42">
        <v>4000</v>
      </c>
      <c r="Y24" s="42">
        <v>307.12298559999999</v>
      </c>
      <c r="Z24" s="40" t="s">
        <v>175</v>
      </c>
      <c r="AA24" s="42">
        <v>0</v>
      </c>
      <c r="AB24" s="42">
        <v>0</v>
      </c>
      <c r="AC24" s="42">
        <v>0</v>
      </c>
      <c r="AD24" s="43" t="s">
        <v>174</v>
      </c>
      <c r="AE24" s="43" t="s">
        <v>174</v>
      </c>
      <c r="AF24" s="43" t="s">
        <v>174</v>
      </c>
      <c r="AG24" s="43" t="s">
        <v>174</v>
      </c>
      <c r="AH24" s="42" t="s">
        <v>174</v>
      </c>
      <c r="AI24" s="42" t="s">
        <v>174</v>
      </c>
      <c r="AJ24" s="42" t="s">
        <v>174</v>
      </c>
      <c r="AK24" s="42" t="s">
        <v>174</v>
      </c>
      <c r="AL24" s="43" t="s">
        <v>174</v>
      </c>
      <c r="AM24" s="43" t="s">
        <v>174</v>
      </c>
      <c r="AN24" s="43" t="s">
        <v>174</v>
      </c>
      <c r="AO24" s="43" t="s">
        <v>174</v>
      </c>
      <c r="AP24" s="43" t="s">
        <v>174</v>
      </c>
      <c r="AQ24" s="43" t="s">
        <v>174</v>
      </c>
      <c r="AR24" s="43" t="s">
        <v>174</v>
      </c>
      <c r="AS24" s="43" t="s">
        <v>174</v>
      </c>
      <c r="AT24" s="43" t="s">
        <v>174</v>
      </c>
      <c r="AU24" s="43" t="s">
        <v>174</v>
      </c>
      <c r="AV24" s="42">
        <v>88.224558380000005</v>
      </c>
      <c r="AW24" s="42">
        <v>101.7041863</v>
      </c>
      <c r="AX24" s="42" t="s">
        <v>176</v>
      </c>
      <c r="AY24" s="53">
        <v>1.4855236402122733E-3</v>
      </c>
      <c r="AZ24" s="42">
        <v>2.3280614846527521</v>
      </c>
      <c r="BA24" s="42">
        <v>-2.0415570580179425</v>
      </c>
      <c r="BB24" s="42">
        <v>1.4584429419820575</v>
      </c>
      <c r="BC24" s="42">
        <v>1.4584429419820575</v>
      </c>
      <c r="BD24" s="42">
        <v>1.4584429419820575</v>
      </c>
    </row>
    <row r="25" spans="1:56" s="2" customFormat="1" ht="15" customHeight="1" x14ac:dyDescent="0.3">
      <c r="A25" s="35" t="s">
        <v>269</v>
      </c>
      <c r="B25" s="40" t="s">
        <v>182</v>
      </c>
      <c r="C25" s="40">
        <v>284.39999999999998</v>
      </c>
      <c r="D25" s="40"/>
      <c r="E25" s="3" t="s">
        <v>270</v>
      </c>
      <c r="F25" s="42">
        <v>4.3563000000067404</v>
      </c>
      <c r="G25" s="42">
        <v>0</v>
      </c>
      <c r="H25" s="40">
        <v>-4</v>
      </c>
      <c r="I25" s="40">
        <v>0</v>
      </c>
      <c r="J25" s="40" t="s">
        <v>172</v>
      </c>
      <c r="K25" s="40">
        <v>100</v>
      </c>
      <c r="L25" s="42">
        <v>0</v>
      </c>
      <c r="M25" s="40" t="s">
        <v>237</v>
      </c>
      <c r="N25" s="42" t="str">
        <f>IF(VLOOKUP($B25,'[1]all data'!$A$2:$DF$327,110,FALSE)="","",VLOOKUP($B25,'[1]all data'!$A$2:$DF$327,110,FALSE))</f>
        <v/>
      </c>
      <c r="O25" s="42" t="str">
        <f>IF(VLOOKUP($B25,'[1]all data'!$A$2:$DF$327,51,FALSE)="","",VLOOKUP($B25,'[1]all data'!$A$2:$DF$327,51,FALSE))</f>
        <v/>
      </c>
      <c r="P25" s="42" t="str">
        <f>IF(VLOOKUP($B25,'[1]all data'!$A$2:$DF$327,52,FALSE)="","",VLOOKUP($B25,'[1]all data'!$A$2:$DF$327,52,FALSE))</f>
        <v/>
      </c>
      <c r="Q25" s="43" t="s">
        <v>174</v>
      </c>
      <c r="R25" s="40">
        <v>0</v>
      </c>
      <c r="S25" s="43" t="s">
        <v>174</v>
      </c>
      <c r="T25" s="50" t="s">
        <v>174</v>
      </c>
      <c r="U25" s="54" t="s">
        <v>271</v>
      </c>
      <c r="V25" s="42">
        <v>2.5107237809999998</v>
      </c>
      <c r="W25" s="42">
        <v>4000</v>
      </c>
      <c r="X25" s="42">
        <v>4000</v>
      </c>
      <c r="Y25" s="42">
        <v>19.56315609</v>
      </c>
      <c r="Z25" s="40" t="s">
        <v>272</v>
      </c>
      <c r="AA25" s="42">
        <v>0</v>
      </c>
      <c r="AB25" s="42">
        <v>0</v>
      </c>
      <c r="AC25" s="42">
        <v>0</v>
      </c>
      <c r="AD25" s="43" t="s">
        <v>174</v>
      </c>
      <c r="AE25" s="43" t="s">
        <v>174</v>
      </c>
      <c r="AF25" s="43" t="s">
        <v>174</v>
      </c>
      <c r="AG25" s="43" t="s">
        <v>174</v>
      </c>
      <c r="AH25" s="42" t="s">
        <v>174</v>
      </c>
      <c r="AI25" s="42" t="s">
        <v>174</v>
      </c>
      <c r="AJ25" s="42" t="s">
        <v>174</v>
      </c>
      <c r="AK25" s="42" t="s">
        <v>174</v>
      </c>
      <c r="AL25" s="43" t="s">
        <v>174</v>
      </c>
      <c r="AM25" s="43" t="s">
        <v>174</v>
      </c>
      <c r="AN25" s="43" t="s">
        <v>174</v>
      </c>
      <c r="AO25" s="43" t="s">
        <v>174</v>
      </c>
      <c r="AP25" s="43" t="s">
        <v>174</v>
      </c>
      <c r="AQ25" s="43" t="s">
        <v>174</v>
      </c>
      <c r="AR25" s="43" t="s">
        <v>174</v>
      </c>
      <c r="AS25" s="43" t="s">
        <v>174</v>
      </c>
      <c r="AT25" s="43" t="s">
        <v>174</v>
      </c>
      <c r="AU25" s="43" t="s">
        <v>174</v>
      </c>
      <c r="AV25" s="42">
        <v>7</v>
      </c>
      <c r="AW25" s="42">
        <v>13</v>
      </c>
      <c r="AX25" s="42" t="s">
        <v>176</v>
      </c>
      <c r="AY25" s="53">
        <v>5.0396314468635678E-5</v>
      </c>
      <c r="AZ25" s="42">
        <v>0.85858069444588025</v>
      </c>
      <c r="BA25" s="42">
        <v>-3.3670287307845408</v>
      </c>
      <c r="BB25" s="42">
        <v>0.13297126921545921</v>
      </c>
      <c r="BC25" s="42">
        <v>0.13297126921545921</v>
      </c>
      <c r="BD25" s="42">
        <v>0.13297126921545921</v>
      </c>
    </row>
    <row r="26" spans="1:56" s="2" customFormat="1" ht="15" customHeight="1" x14ac:dyDescent="0.3">
      <c r="A26" s="35" t="s">
        <v>273</v>
      </c>
      <c r="B26" s="40" t="s">
        <v>274</v>
      </c>
      <c r="C26" s="40">
        <v>146.13999999999999</v>
      </c>
      <c r="D26" s="40"/>
      <c r="E26" s="3" t="s">
        <v>275</v>
      </c>
      <c r="F26" s="42">
        <v>1.3899999856948853</v>
      </c>
      <c r="G26" s="42">
        <v>6.7299999999999999E-2</v>
      </c>
      <c r="H26" s="40">
        <v>-1.1719849357760233</v>
      </c>
      <c r="I26" s="40">
        <v>0</v>
      </c>
      <c r="J26" s="40" t="s">
        <v>172</v>
      </c>
      <c r="K26" s="40">
        <v>100</v>
      </c>
      <c r="L26" s="42">
        <v>0</v>
      </c>
      <c r="M26" s="40" t="s">
        <v>193</v>
      </c>
      <c r="N26" s="42" t="str">
        <f>IF(VLOOKUP($B26,'[1]all data'!$A$2:$DF$327,110,FALSE)="","",VLOOKUP($B26,'[1]all data'!$A$2:$DF$327,110,FALSE))</f>
        <v/>
      </c>
      <c r="O26" s="42" t="str">
        <f>IF(VLOOKUP($B26,'[1]all data'!$A$2:$DF$327,51,FALSE)="","",VLOOKUP($B26,'[1]all data'!$A$2:$DF$327,51,FALSE))</f>
        <v/>
      </c>
      <c r="P26" s="42" t="str">
        <f>IF(VLOOKUP($B26,'[1]all data'!$A$2:$DF$327,52,FALSE)="","",VLOOKUP($B26,'[1]all data'!$A$2:$DF$327,52,FALSE))</f>
        <v/>
      </c>
      <c r="Q26" s="43" t="s">
        <v>174</v>
      </c>
      <c r="R26" s="40">
        <v>0</v>
      </c>
      <c r="S26" s="43" t="s">
        <v>174</v>
      </c>
      <c r="T26" s="50" t="s">
        <v>276</v>
      </c>
      <c r="U26" s="40">
        <v>1</v>
      </c>
      <c r="V26" s="42">
        <v>35.224710930000001</v>
      </c>
      <c r="W26" s="42">
        <v>60.03362525</v>
      </c>
      <c r="X26" s="42">
        <v>479.95598890000002</v>
      </c>
      <c r="Y26" s="42">
        <v>1844.2205349999999</v>
      </c>
      <c r="Z26" s="40" t="s">
        <v>175</v>
      </c>
      <c r="AA26" s="42">
        <v>1.8236654214431482</v>
      </c>
      <c r="AB26" s="42">
        <v>1.2874276513408645</v>
      </c>
      <c r="AC26" s="42">
        <v>0.92085857614861277</v>
      </c>
      <c r="AD26" s="43">
        <v>0</v>
      </c>
      <c r="AE26" s="43" t="s">
        <v>182</v>
      </c>
      <c r="AF26" s="43" t="s">
        <v>182</v>
      </c>
      <c r="AG26" s="43">
        <v>537.4</v>
      </c>
      <c r="AH26" s="42" t="s">
        <v>183</v>
      </c>
      <c r="AI26" s="42">
        <v>25000</v>
      </c>
      <c r="AJ26" s="42">
        <v>3677.044132740335</v>
      </c>
      <c r="AK26" s="42">
        <v>0</v>
      </c>
      <c r="AL26" s="43">
        <v>0.8324411662683433</v>
      </c>
      <c r="AM26" s="43" t="s">
        <v>277</v>
      </c>
      <c r="AN26" s="43">
        <v>0</v>
      </c>
      <c r="AO26" s="43">
        <v>1</v>
      </c>
      <c r="AP26" s="43">
        <v>0</v>
      </c>
      <c r="AQ26" s="43">
        <v>0.5</v>
      </c>
      <c r="AR26" s="43" t="s">
        <v>216</v>
      </c>
      <c r="AS26" s="43">
        <v>-3.5</v>
      </c>
      <c r="AT26" s="43" t="s">
        <v>199</v>
      </c>
      <c r="AU26" s="43">
        <v>0</v>
      </c>
      <c r="AV26" s="42">
        <v>1</v>
      </c>
      <c r="AW26" s="42">
        <v>5.2489996259999998</v>
      </c>
      <c r="AX26" s="42" t="s">
        <v>176</v>
      </c>
      <c r="AY26" s="53">
        <v>6.9793998982649348E-6</v>
      </c>
      <c r="AZ26" s="42">
        <v>0</v>
      </c>
      <c r="BA26" s="42">
        <v>-4.1414685171747223</v>
      </c>
      <c r="BB26" s="42">
        <v>0</v>
      </c>
      <c r="BC26" s="42">
        <v>0</v>
      </c>
      <c r="BD26" s="42">
        <v>0</v>
      </c>
    </row>
    <row r="27" spans="1:56" s="2" customFormat="1" ht="15" customHeight="1" x14ac:dyDescent="0.3">
      <c r="A27" s="35" t="s">
        <v>278</v>
      </c>
      <c r="B27" s="40" t="s">
        <v>279</v>
      </c>
      <c r="C27" s="40">
        <v>154.16</v>
      </c>
      <c r="D27" s="40"/>
      <c r="E27" s="3" t="s">
        <v>280</v>
      </c>
      <c r="F27" s="42">
        <v>1.739000000001397</v>
      </c>
      <c r="G27" s="42">
        <v>0.4093</v>
      </c>
      <c r="H27" s="40">
        <v>-0.38795825535473044</v>
      </c>
      <c r="I27" s="40">
        <v>0</v>
      </c>
      <c r="J27" s="40" t="s">
        <v>192</v>
      </c>
      <c r="K27" s="40">
        <v>100</v>
      </c>
      <c r="L27" s="42">
        <v>0</v>
      </c>
      <c r="M27" s="40" t="s">
        <v>193</v>
      </c>
      <c r="N27" s="42" t="str">
        <f>IF(VLOOKUP($B27,'[1]all data'!$A$2:$DF$327,110,FALSE)="","",VLOOKUP($B27,'[1]all data'!$A$2:$DF$327,110,FALSE))</f>
        <v/>
      </c>
      <c r="O27" s="42" t="str">
        <f>IF(VLOOKUP($B27,'[1]all data'!$A$2:$DF$327,51,FALSE)="","",VLOOKUP($B27,'[1]all data'!$A$2:$DF$327,51,FALSE))</f>
        <v/>
      </c>
      <c r="P27" s="42" t="str">
        <f>IF(VLOOKUP($B27,'[1]all data'!$A$2:$DF$327,52,FALSE)="","",VLOOKUP($B27,'[1]all data'!$A$2:$DF$327,52,FALSE))</f>
        <v/>
      </c>
      <c r="Q27" s="43" t="s">
        <v>174</v>
      </c>
      <c r="R27" s="40">
        <v>0</v>
      </c>
      <c r="S27" s="43" t="s">
        <v>174</v>
      </c>
      <c r="T27" s="50" t="s">
        <v>174</v>
      </c>
      <c r="U27" s="40">
        <v>1</v>
      </c>
      <c r="V27" s="42">
        <v>6.0843672959999999</v>
      </c>
      <c r="W27" s="42">
        <v>358.12646560000002</v>
      </c>
      <c r="X27" s="42">
        <v>652.53508439999996</v>
      </c>
      <c r="Y27" s="42">
        <v>1562.3521209999999</v>
      </c>
      <c r="Z27" s="40" t="s">
        <v>175</v>
      </c>
      <c r="AA27" s="42">
        <v>1.0480235747021762</v>
      </c>
      <c r="AB27" s="42">
        <v>0.88499031128249417</v>
      </c>
      <c r="AC27" s="42">
        <v>0.78745612428055933</v>
      </c>
      <c r="AD27" s="43" t="s">
        <v>174</v>
      </c>
      <c r="AE27" s="43" t="s">
        <v>174</v>
      </c>
      <c r="AF27" s="43" t="s">
        <v>174</v>
      </c>
      <c r="AG27" s="43" t="s">
        <v>174</v>
      </c>
      <c r="AH27" s="42" t="s">
        <v>174</v>
      </c>
      <c r="AI27" s="42" t="s">
        <v>174</v>
      </c>
      <c r="AJ27" s="42" t="s">
        <v>174</v>
      </c>
      <c r="AK27" s="42" t="s">
        <v>174</v>
      </c>
      <c r="AL27" s="43" t="s">
        <v>174</v>
      </c>
      <c r="AM27" s="43" t="s">
        <v>174</v>
      </c>
      <c r="AN27" s="43" t="s">
        <v>174</v>
      </c>
      <c r="AO27" s="43" t="s">
        <v>174</v>
      </c>
      <c r="AP27" s="43" t="s">
        <v>174</v>
      </c>
      <c r="AQ27" s="43" t="s">
        <v>174</v>
      </c>
      <c r="AR27" s="43" t="s">
        <v>174</v>
      </c>
      <c r="AS27" s="43" t="s">
        <v>174</v>
      </c>
      <c r="AT27" s="43" t="s">
        <v>174</v>
      </c>
      <c r="AU27" s="43" t="s">
        <v>174</v>
      </c>
      <c r="AV27" s="42">
        <v>97</v>
      </c>
      <c r="AW27" s="42">
        <v>87</v>
      </c>
      <c r="AX27" s="42" t="s">
        <v>176</v>
      </c>
      <c r="AY27" s="53">
        <v>2.4351096509166539E-3</v>
      </c>
      <c r="AZ27" s="42">
        <v>2.5427004391179655</v>
      </c>
      <c r="BA27" s="42">
        <v>-1.8479527210903199</v>
      </c>
      <c r="BB27" s="42">
        <v>1.6520472789096801</v>
      </c>
      <c r="BC27" s="42">
        <v>1.6520472789096801</v>
      </c>
      <c r="BD27" s="42">
        <v>1.6520472789096801</v>
      </c>
    </row>
    <row r="28" spans="1:56" s="2" customFormat="1" ht="15" customHeight="1" x14ac:dyDescent="0.3">
      <c r="A28" s="35" t="s">
        <v>281</v>
      </c>
      <c r="B28" s="40" t="s">
        <v>282</v>
      </c>
      <c r="C28" s="40">
        <v>136.15</v>
      </c>
      <c r="D28" s="40"/>
      <c r="E28" s="3" t="s">
        <v>283</v>
      </c>
      <c r="F28" s="42">
        <v>1.4740000000019791</v>
      </c>
      <c r="G28" s="42">
        <v>4.1463000000000001</v>
      </c>
      <c r="H28" s="40">
        <v>0.61766072169200459</v>
      </c>
      <c r="I28" s="40">
        <v>0</v>
      </c>
      <c r="J28" s="40" t="s">
        <v>227</v>
      </c>
      <c r="K28" s="40">
        <v>100</v>
      </c>
      <c r="L28" s="42">
        <v>0</v>
      </c>
      <c r="M28" s="40" t="s">
        <v>193</v>
      </c>
      <c r="N28" s="42" t="str">
        <f>IF(VLOOKUP($B28,'[1]all data'!$A$2:$DF$327,110,FALSE)="","",VLOOKUP($B28,'[1]all data'!$A$2:$DF$327,110,FALSE))</f>
        <v/>
      </c>
      <c r="O28" s="42" t="str">
        <f>IF(VLOOKUP($B28,'[1]all data'!$A$2:$DF$327,51,FALSE)="","",VLOOKUP($B28,'[1]all data'!$A$2:$DF$327,51,FALSE))</f>
        <v/>
      </c>
      <c r="P28" s="42" t="str">
        <f>IF(VLOOKUP($B28,'[1]all data'!$A$2:$DF$327,52,FALSE)="","",VLOOKUP($B28,'[1]all data'!$A$2:$DF$327,52,FALSE))</f>
        <v/>
      </c>
      <c r="Q28" s="43" t="s">
        <v>174</v>
      </c>
      <c r="R28" s="40">
        <v>0</v>
      </c>
      <c r="S28" s="43" t="s">
        <v>174</v>
      </c>
      <c r="T28" s="50" t="s">
        <v>174</v>
      </c>
      <c r="U28" s="40">
        <v>0</v>
      </c>
      <c r="V28" s="42">
        <v>1.1100000000000001</v>
      </c>
      <c r="W28" s="42">
        <v>4000</v>
      </c>
      <c r="X28" s="42">
        <v>4000</v>
      </c>
      <c r="Y28" s="42">
        <v>4000</v>
      </c>
      <c r="Z28" s="40" t="s">
        <v>175</v>
      </c>
      <c r="AA28" s="42">
        <v>0</v>
      </c>
      <c r="AB28" s="42">
        <v>0</v>
      </c>
      <c r="AC28" s="42">
        <v>0</v>
      </c>
      <c r="AD28" s="43" t="s">
        <v>174</v>
      </c>
      <c r="AE28" s="43" t="s">
        <v>174</v>
      </c>
      <c r="AF28" s="43" t="s">
        <v>174</v>
      </c>
      <c r="AG28" s="43" t="s">
        <v>174</v>
      </c>
      <c r="AH28" s="42" t="s">
        <v>174</v>
      </c>
      <c r="AI28" s="42" t="s">
        <v>174</v>
      </c>
      <c r="AJ28" s="42" t="s">
        <v>174</v>
      </c>
      <c r="AK28" s="42" t="s">
        <v>174</v>
      </c>
      <c r="AL28" s="43" t="s">
        <v>174</v>
      </c>
      <c r="AM28" s="43" t="s">
        <v>174</v>
      </c>
      <c r="AN28" s="43" t="s">
        <v>174</v>
      </c>
      <c r="AO28" s="43" t="s">
        <v>174</v>
      </c>
      <c r="AP28" s="43" t="s">
        <v>174</v>
      </c>
      <c r="AQ28" s="43" t="s">
        <v>174</v>
      </c>
      <c r="AR28" s="43" t="s">
        <v>174</v>
      </c>
      <c r="AS28" s="43" t="s">
        <v>174</v>
      </c>
      <c r="AT28" s="43" t="s">
        <v>174</v>
      </c>
      <c r="AU28" s="43" t="s">
        <v>174</v>
      </c>
      <c r="AV28" s="42">
        <v>11.17133241</v>
      </c>
      <c r="AW28" s="42">
        <v>8.4386505110000005</v>
      </c>
      <c r="AX28" s="42" t="s">
        <v>284</v>
      </c>
      <c r="AY28" s="53">
        <v>8.2264413103248573E-5</v>
      </c>
      <c r="AZ28" s="42">
        <v>1.0713939208934846</v>
      </c>
      <c r="BA28" s="42">
        <v>-3.1750712005288024</v>
      </c>
      <c r="BB28" s="42">
        <v>0.32492879947119757</v>
      </c>
      <c r="BC28" s="42">
        <v>0.32492879947119757</v>
      </c>
      <c r="BD28" s="42">
        <v>0.32492879947119757</v>
      </c>
    </row>
    <row r="29" spans="1:56" s="2" customFormat="1" ht="15" customHeight="1" x14ac:dyDescent="0.3">
      <c r="A29" s="35" t="s">
        <v>285</v>
      </c>
      <c r="B29" s="40" t="s">
        <v>286</v>
      </c>
      <c r="C29" s="40">
        <v>118.13</v>
      </c>
      <c r="D29" s="40"/>
      <c r="E29" s="3" t="s">
        <v>287</v>
      </c>
      <c r="F29" s="42">
        <v>0.23599999999987631</v>
      </c>
      <c r="G29" s="42">
        <v>729.27340000000004</v>
      </c>
      <c r="H29" s="40">
        <v>2.8628903731079069</v>
      </c>
      <c r="I29" s="40">
        <v>1.8628903731079069</v>
      </c>
      <c r="J29" s="40" t="s">
        <v>268</v>
      </c>
      <c r="K29" s="40">
        <v>100</v>
      </c>
      <c r="L29" s="42">
        <v>0</v>
      </c>
      <c r="M29" s="40" t="s">
        <v>193</v>
      </c>
      <c r="N29" s="42" t="str">
        <f>IF(VLOOKUP($B29,'[1]all data'!$A$2:$DF$327,110,FALSE)="","",VLOOKUP($B29,'[1]all data'!$A$2:$DF$327,110,FALSE))</f>
        <v/>
      </c>
      <c r="O29" s="42" t="str">
        <f>IF(VLOOKUP($B29,'[1]all data'!$A$2:$DF$327,51,FALSE)="","",VLOOKUP($B29,'[1]all data'!$A$2:$DF$327,51,FALSE))</f>
        <v/>
      </c>
      <c r="P29" s="42" t="str">
        <f>IF(VLOOKUP($B29,'[1]all data'!$A$2:$DF$327,52,FALSE)="","",VLOOKUP($B29,'[1]all data'!$A$2:$DF$327,52,FALSE))</f>
        <v/>
      </c>
      <c r="Q29" s="43" t="s">
        <v>174</v>
      </c>
      <c r="R29" s="40">
        <v>0</v>
      </c>
      <c r="S29" s="43" t="s">
        <v>174</v>
      </c>
      <c r="T29" s="50" t="s">
        <v>174</v>
      </c>
      <c r="U29" s="40">
        <v>0</v>
      </c>
      <c r="V29" s="42">
        <v>1.164499204</v>
      </c>
      <c r="W29" s="42">
        <v>4000</v>
      </c>
      <c r="X29" s="42">
        <v>4000</v>
      </c>
      <c r="Y29" s="42">
        <v>4000</v>
      </c>
      <c r="Z29" s="40" t="s">
        <v>175</v>
      </c>
      <c r="AA29" s="42">
        <v>0</v>
      </c>
      <c r="AB29" s="42">
        <v>0</v>
      </c>
      <c r="AC29" s="42">
        <v>0</v>
      </c>
      <c r="AD29" s="43" t="s">
        <v>174</v>
      </c>
      <c r="AE29" s="43" t="s">
        <v>174</v>
      </c>
      <c r="AF29" s="43" t="s">
        <v>174</v>
      </c>
      <c r="AG29" s="43" t="s">
        <v>174</v>
      </c>
      <c r="AH29" s="42" t="s">
        <v>174</v>
      </c>
      <c r="AI29" s="42" t="s">
        <v>174</v>
      </c>
      <c r="AJ29" s="42" t="s">
        <v>174</v>
      </c>
      <c r="AK29" s="42" t="s">
        <v>174</v>
      </c>
      <c r="AL29" s="43" t="s">
        <v>174</v>
      </c>
      <c r="AM29" s="43" t="s">
        <v>174</v>
      </c>
      <c r="AN29" s="43" t="s">
        <v>174</v>
      </c>
      <c r="AO29" s="43" t="s">
        <v>174</v>
      </c>
      <c r="AP29" s="43" t="s">
        <v>174</v>
      </c>
      <c r="AQ29" s="43" t="s">
        <v>174</v>
      </c>
      <c r="AR29" s="43" t="s">
        <v>174</v>
      </c>
      <c r="AS29" s="43" t="s">
        <v>174</v>
      </c>
      <c r="AT29" s="43" t="s">
        <v>174</v>
      </c>
      <c r="AU29" s="43" t="s">
        <v>174</v>
      </c>
      <c r="AV29" s="42">
        <v>1</v>
      </c>
      <c r="AW29" s="42">
        <v>3.4202947159999999</v>
      </c>
      <c r="AX29" s="42" t="s">
        <v>176</v>
      </c>
      <c r="AY29" s="53">
        <v>6.9793998982649348E-6</v>
      </c>
      <c r="AZ29" s="42">
        <v>0</v>
      </c>
      <c r="BA29" s="42">
        <v>-4.1414685171747223</v>
      </c>
      <c r="BB29" s="42">
        <v>0</v>
      </c>
      <c r="BC29" s="42">
        <v>0</v>
      </c>
      <c r="BD29" s="42">
        <v>0</v>
      </c>
    </row>
    <row r="30" spans="1:56" s="2" customFormat="1" ht="15" customHeight="1" x14ac:dyDescent="0.3">
      <c r="A30" s="35" t="s">
        <v>288</v>
      </c>
      <c r="B30" s="40" t="s">
        <v>289</v>
      </c>
      <c r="C30" s="40">
        <v>206.24</v>
      </c>
      <c r="D30" s="40"/>
      <c r="E30" s="3" t="s">
        <v>290</v>
      </c>
      <c r="F30" s="42">
        <v>2.6150000000052387</v>
      </c>
      <c r="G30" s="42">
        <v>0.17330000000000001</v>
      </c>
      <c r="H30" s="40">
        <v>-0.76120143728608303</v>
      </c>
      <c r="I30" s="40">
        <v>0</v>
      </c>
      <c r="J30" s="40" t="s">
        <v>172</v>
      </c>
      <c r="K30" s="40">
        <v>100</v>
      </c>
      <c r="L30" s="42">
        <v>0</v>
      </c>
      <c r="M30" s="40" t="s">
        <v>193</v>
      </c>
      <c r="N30" s="42" t="str">
        <f>IF(VLOOKUP($B30,'[1]all data'!$A$2:$DF$327,110,FALSE)="","",VLOOKUP($B30,'[1]all data'!$A$2:$DF$327,110,FALSE))</f>
        <v/>
      </c>
      <c r="O30" s="42" t="str">
        <f>IF(VLOOKUP($B30,'[1]all data'!$A$2:$DF$327,51,FALSE)="","",VLOOKUP($B30,'[1]all data'!$A$2:$DF$327,51,FALSE))</f>
        <v/>
      </c>
      <c r="P30" s="42" t="str">
        <f>IF(VLOOKUP($B30,'[1]all data'!$A$2:$DF$327,52,FALSE)="","",VLOOKUP($B30,'[1]all data'!$A$2:$DF$327,52,FALSE))</f>
        <v/>
      </c>
      <c r="Q30" s="43" t="s">
        <v>174</v>
      </c>
      <c r="R30" s="40">
        <v>0</v>
      </c>
      <c r="S30" s="43" t="s">
        <v>174</v>
      </c>
      <c r="T30" s="50" t="s">
        <v>291</v>
      </c>
      <c r="U30" s="40">
        <v>1</v>
      </c>
      <c r="V30" s="42">
        <v>4.0493365160000003</v>
      </c>
      <c r="W30" s="42">
        <v>109.5789327</v>
      </c>
      <c r="X30" s="42">
        <v>4000</v>
      </c>
      <c r="Y30" s="42">
        <v>1051.6271899999999</v>
      </c>
      <c r="Z30" s="40" t="s">
        <v>175</v>
      </c>
      <c r="AA30" s="42">
        <v>1.5623329252416607</v>
      </c>
      <c r="AB30" s="42">
        <v>1.0684366512792547</v>
      </c>
      <c r="AC30" s="42">
        <v>0</v>
      </c>
      <c r="AD30" s="43" t="s">
        <v>174</v>
      </c>
      <c r="AE30" s="43" t="s">
        <v>174</v>
      </c>
      <c r="AF30" s="43" t="s">
        <v>174</v>
      </c>
      <c r="AG30" s="43" t="s">
        <v>174</v>
      </c>
      <c r="AH30" s="42" t="s">
        <v>174</v>
      </c>
      <c r="AI30" s="42" t="s">
        <v>174</v>
      </c>
      <c r="AJ30" s="42" t="s">
        <v>174</v>
      </c>
      <c r="AK30" s="42" t="s">
        <v>174</v>
      </c>
      <c r="AL30" s="43" t="s">
        <v>174</v>
      </c>
      <c r="AM30" s="43" t="s">
        <v>174</v>
      </c>
      <c r="AN30" s="43" t="s">
        <v>174</v>
      </c>
      <c r="AO30" s="43" t="s">
        <v>174</v>
      </c>
      <c r="AP30" s="43" t="s">
        <v>174</v>
      </c>
      <c r="AQ30" s="43" t="s">
        <v>174</v>
      </c>
      <c r="AR30" s="43" t="s">
        <v>174</v>
      </c>
      <c r="AS30" s="43" t="s">
        <v>174</v>
      </c>
      <c r="AT30" s="43" t="s">
        <v>174</v>
      </c>
      <c r="AU30" s="43" t="s">
        <v>174</v>
      </c>
      <c r="AV30" s="42">
        <v>30</v>
      </c>
      <c r="AW30" s="42">
        <v>4</v>
      </c>
      <c r="AX30" s="42" t="s">
        <v>292</v>
      </c>
      <c r="AY30" s="53">
        <v>2.476909332907864E-4</v>
      </c>
      <c r="AZ30" s="42">
        <v>1.5500920267736173</v>
      </c>
      <c r="BA30" s="42">
        <v>-2.743285509024922</v>
      </c>
      <c r="BB30" s="42">
        <v>0.75671449097507804</v>
      </c>
      <c r="BC30" s="42">
        <v>0.75671449097507804</v>
      </c>
      <c r="BD30" s="42">
        <v>0.75671449097507804</v>
      </c>
    </row>
    <row r="31" spans="1:56" s="2" customFormat="1" ht="15" customHeight="1" x14ac:dyDescent="0.3">
      <c r="A31" s="35" t="s">
        <v>293</v>
      </c>
      <c r="B31" s="40" t="s">
        <v>294</v>
      </c>
      <c r="C31" s="40">
        <v>151.16</v>
      </c>
      <c r="D31" s="40"/>
      <c r="E31" s="3" t="s">
        <v>295</v>
      </c>
      <c r="F31" s="42">
        <v>0.88000000000101863</v>
      </c>
      <c r="G31" s="42">
        <v>2.6530999999999998</v>
      </c>
      <c r="H31" s="40">
        <v>0.42375361961282815</v>
      </c>
      <c r="I31" s="40">
        <v>0</v>
      </c>
      <c r="J31" s="40" t="s">
        <v>227</v>
      </c>
      <c r="K31" s="40">
        <v>100</v>
      </c>
      <c r="L31" s="42">
        <v>0</v>
      </c>
      <c r="M31" s="40" t="s">
        <v>193</v>
      </c>
      <c r="N31" s="42" t="str">
        <f>IF(VLOOKUP($B31,'[1]all data'!$A$2:$DF$327,110,FALSE)="","",VLOOKUP($B31,'[1]all data'!$A$2:$DF$327,110,FALSE))</f>
        <v/>
      </c>
      <c r="O31" s="42" t="str">
        <f>IF(VLOOKUP($B31,'[1]all data'!$A$2:$DF$327,51,FALSE)="","",VLOOKUP($B31,'[1]all data'!$A$2:$DF$327,51,FALSE))</f>
        <v/>
      </c>
      <c r="P31" s="42" t="str">
        <f>IF(VLOOKUP($B31,'[1]all data'!$A$2:$DF$327,52,FALSE)="","",VLOOKUP($B31,'[1]all data'!$A$2:$DF$327,52,FALSE))</f>
        <v/>
      </c>
      <c r="Q31" s="43" t="s">
        <v>174</v>
      </c>
      <c r="R31" s="40">
        <v>0</v>
      </c>
      <c r="S31" s="43" t="s">
        <v>174</v>
      </c>
      <c r="T31" s="50" t="s">
        <v>174</v>
      </c>
      <c r="U31" s="40">
        <v>0</v>
      </c>
      <c r="V31" s="42">
        <v>1.1734040670000001</v>
      </c>
      <c r="W31" s="42">
        <v>4000</v>
      </c>
      <c r="X31" s="42">
        <v>4000</v>
      </c>
      <c r="Y31" s="42">
        <v>4000</v>
      </c>
      <c r="Z31" s="40" t="s">
        <v>175</v>
      </c>
      <c r="AA31" s="42">
        <v>0</v>
      </c>
      <c r="AB31" s="42">
        <v>0</v>
      </c>
      <c r="AC31" s="42">
        <v>0</v>
      </c>
      <c r="AD31" s="43" t="s">
        <v>174</v>
      </c>
      <c r="AE31" s="43" t="s">
        <v>174</v>
      </c>
      <c r="AF31" s="43" t="s">
        <v>174</v>
      </c>
      <c r="AG31" s="43" t="s">
        <v>174</v>
      </c>
      <c r="AH31" s="42" t="s">
        <v>174</v>
      </c>
      <c r="AI31" s="42" t="s">
        <v>174</v>
      </c>
      <c r="AJ31" s="42" t="s">
        <v>174</v>
      </c>
      <c r="AK31" s="42" t="s">
        <v>174</v>
      </c>
      <c r="AL31" s="43" t="s">
        <v>174</v>
      </c>
      <c r="AM31" s="43" t="s">
        <v>174</v>
      </c>
      <c r="AN31" s="43" t="s">
        <v>174</v>
      </c>
      <c r="AO31" s="43" t="s">
        <v>174</v>
      </c>
      <c r="AP31" s="43" t="s">
        <v>174</v>
      </c>
      <c r="AQ31" s="43" t="s">
        <v>174</v>
      </c>
      <c r="AR31" s="43" t="s">
        <v>174</v>
      </c>
      <c r="AS31" s="43" t="s">
        <v>174</v>
      </c>
      <c r="AT31" s="43" t="s">
        <v>174</v>
      </c>
      <c r="AU31" s="43" t="s">
        <v>174</v>
      </c>
      <c r="AV31" s="42">
        <v>1</v>
      </c>
      <c r="AW31" s="42">
        <v>11</v>
      </c>
      <c r="AX31" s="42" t="s">
        <v>176</v>
      </c>
      <c r="AY31" s="53">
        <v>6.9793998982649348E-6</v>
      </c>
      <c r="AZ31" s="42">
        <v>0</v>
      </c>
      <c r="BA31" s="42">
        <v>-4.1414685171747223</v>
      </c>
      <c r="BB31" s="42">
        <v>0</v>
      </c>
      <c r="BC31" s="42">
        <v>0</v>
      </c>
      <c r="BD31" s="42">
        <v>0</v>
      </c>
    </row>
    <row r="32" spans="1:56" s="2" customFormat="1" ht="15" customHeight="1" x14ac:dyDescent="0.3">
      <c r="A32" s="35" t="s">
        <v>296</v>
      </c>
      <c r="B32" s="40" t="s">
        <v>297</v>
      </c>
      <c r="C32" s="40">
        <v>88.15</v>
      </c>
      <c r="D32" s="40"/>
      <c r="E32" s="3" t="s">
        <v>298</v>
      </c>
      <c r="F32" s="42">
        <v>1.2899999618530273</v>
      </c>
      <c r="G32" s="42">
        <v>558.62080000000003</v>
      </c>
      <c r="H32" s="40">
        <v>2.7471171024302308</v>
      </c>
      <c r="I32" s="40">
        <v>1.7471171024302308</v>
      </c>
      <c r="J32" s="40" t="s">
        <v>172</v>
      </c>
      <c r="K32" s="40">
        <v>100</v>
      </c>
      <c r="L32" s="42">
        <v>0</v>
      </c>
      <c r="M32" s="40" t="s">
        <v>173</v>
      </c>
      <c r="N32" s="42" t="str">
        <f>IF(VLOOKUP($B32,'[1]all data'!$A$2:$DF$327,110,FALSE)="","",VLOOKUP($B32,'[1]all data'!$A$2:$DF$327,110,FALSE))</f>
        <v/>
      </c>
      <c r="O32" s="42" t="str">
        <f>IF(VLOOKUP($B32,'[1]all data'!$A$2:$DF$327,51,FALSE)="","",VLOOKUP($B32,'[1]all data'!$A$2:$DF$327,51,FALSE))</f>
        <v/>
      </c>
      <c r="P32" s="42" t="str">
        <f>IF(VLOOKUP($B32,'[1]all data'!$A$2:$DF$327,52,FALSE)="","",VLOOKUP($B32,'[1]all data'!$A$2:$DF$327,52,FALSE))</f>
        <v/>
      </c>
      <c r="Q32" s="43" t="s">
        <v>174</v>
      </c>
      <c r="R32" s="40">
        <v>0</v>
      </c>
      <c r="S32" s="43" t="s">
        <v>174</v>
      </c>
      <c r="T32" s="50" t="s">
        <v>174</v>
      </c>
      <c r="U32" s="40">
        <v>0</v>
      </c>
      <c r="V32" s="42">
        <v>1.165395271</v>
      </c>
      <c r="W32" s="42">
        <v>4000</v>
      </c>
      <c r="X32" s="42">
        <v>4000</v>
      </c>
      <c r="Y32" s="42">
        <v>4000</v>
      </c>
      <c r="Z32" s="40" t="s">
        <v>175</v>
      </c>
      <c r="AA32" s="42">
        <v>0</v>
      </c>
      <c r="AB32" s="42">
        <v>0</v>
      </c>
      <c r="AC32" s="42">
        <v>0</v>
      </c>
      <c r="AD32" s="43" t="s">
        <v>174</v>
      </c>
      <c r="AE32" s="43" t="s">
        <v>174</v>
      </c>
      <c r="AF32" s="43" t="s">
        <v>174</v>
      </c>
      <c r="AG32" s="43" t="s">
        <v>174</v>
      </c>
      <c r="AH32" s="42" t="s">
        <v>174</v>
      </c>
      <c r="AI32" s="42" t="s">
        <v>174</v>
      </c>
      <c r="AJ32" s="42" t="s">
        <v>174</v>
      </c>
      <c r="AK32" s="42" t="s">
        <v>174</v>
      </c>
      <c r="AL32" s="43" t="s">
        <v>174</v>
      </c>
      <c r="AM32" s="43" t="s">
        <v>174</v>
      </c>
      <c r="AN32" s="43" t="s">
        <v>174</v>
      </c>
      <c r="AO32" s="43" t="s">
        <v>174</v>
      </c>
      <c r="AP32" s="43" t="s">
        <v>174</v>
      </c>
      <c r="AQ32" s="43" t="s">
        <v>174</v>
      </c>
      <c r="AR32" s="43" t="s">
        <v>174</v>
      </c>
      <c r="AS32" s="43" t="s">
        <v>174</v>
      </c>
      <c r="AT32" s="43" t="s">
        <v>174</v>
      </c>
      <c r="AU32" s="43" t="s">
        <v>174</v>
      </c>
      <c r="AV32" s="42">
        <v>1</v>
      </c>
      <c r="AW32" s="42">
        <v>6</v>
      </c>
      <c r="AX32" s="42" t="s">
        <v>176</v>
      </c>
      <c r="AY32" s="53">
        <v>6.9793998982649348E-6</v>
      </c>
      <c r="AZ32" s="42">
        <v>0</v>
      </c>
      <c r="BA32" s="42">
        <v>-4.1414685171747223</v>
      </c>
      <c r="BB32" s="42">
        <v>0</v>
      </c>
      <c r="BC32" s="42">
        <v>0</v>
      </c>
      <c r="BD32" s="42">
        <v>0</v>
      </c>
    </row>
    <row r="33" spans="1:56" s="2" customFormat="1" ht="15" customHeight="1" x14ac:dyDescent="0.3">
      <c r="A33" s="35" t="s">
        <v>299</v>
      </c>
      <c r="B33" s="40" t="s">
        <v>300</v>
      </c>
      <c r="C33" s="40">
        <v>158.24</v>
      </c>
      <c r="D33" s="40"/>
      <c r="E33" s="3" t="s">
        <v>301</v>
      </c>
      <c r="F33" s="42">
        <v>3.1260000000074797</v>
      </c>
      <c r="G33" s="42">
        <v>2.8931</v>
      </c>
      <c r="H33" s="40">
        <v>0.46136344529596501</v>
      </c>
      <c r="I33" s="40">
        <v>0</v>
      </c>
      <c r="J33" s="40" t="s">
        <v>302</v>
      </c>
      <c r="K33" s="40">
        <v>100</v>
      </c>
      <c r="L33" s="42">
        <v>0</v>
      </c>
      <c r="M33" s="40" t="s">
        <v>193</v>
      </c>
      <c r="N33" s="42" t="str">
        <f>IF(VLOOKUP($B33,'[1]all data'!$A$2:$DF$327,110,FALSE)="","",VLOOKUP($B33,'[1]all data'!$A$2:$DF$327,110,FALSE))</f>
        <v/>
      </c>
      <c r="O33" s="42" t="str">
        <f>IF(VLOOKUP($B33,'[1]all data'!$A$2:$DF$327,51,FALSE)="","",VLOOKUP($B33,'[1]all data'!$A$2:$DF$327,51,FALSE))</f>
        <v/>
      </c>
      <c r="P33" s="42" t="str">
        <f>IF(VLOOKUP($B33,'[1]all data'!$A$2:$DF$327,52,FALSE)="","",VLOOKUP($B33,'[1]all data'!$A$2:$DF$327,52,FALSE))</f>
        <v/>
      </c>
      <c r="Q33" s="43" t="s">
        <v>174</v>
      </c>
      <c r="R33" s="40">
        <v>0</v>
      </c>
      <c r="S33" s="43" t="s">
        <v>174</v>
      </c>
      <c r="T33" s="50" t="s">
        <v>174</v>
      </c>
      <c r="U33" s="40">
        <v>0</v>
      </c>
      <c r="V33" s="42">
        <v>1.0404425399999999</v>
      </c>
      <c r="W33" s="42">
        <v>4000</v>
      </c>
      <c r="X33" s="42">
        <v>4000</v>
      </c>
      <c r="Y33" s="42">
        <v>4000</v>
      </c>
      <c r="Z33" s="40" t="s">
        <v>175</v>
      </c>
      <c r="AA33" s="42">
        <v>0</v>
      </c>
      <c r="AB33" s="42">
        <v>0</v>
      </c>
      <c r="AC33" s="42">
        <v>0</v>
      </c>
      <c r="AD33" s="43">
        <v>1</v>
      </c>
      <c r="AE33" s="43">
        <v>125.23</v>
      </c>
      <c r="AF33" s="43" t="s">
        <v>251</v>
      </c>
      <c r="AG33" s="43">
        <v>264.8</v>
      </c>
      <c r="AH33" s="42">
        <v>125.23</v>
      </c>
      <c r="AI33" s="42">
        <v>791.39682202640051</v>
      </c>
      <c r="AJ33" s="42">
        <v>1673.415942446625</v>
      </c>
      <c r="AK33" s="42">
        <v>1.4995457067136853</v>
      </c>
      <c r="AL33" s="43">
        <v>1.1743361065276527</v>
      </c>
      <c r="AM33" s="43" t="s">
        <v>277</v>
      </c>
      <c r="AN33" s="43">
        <v>0</v>
      </c>
      <c r="AO33" s="43">
        <v>0</v>
      </c>
      <c r="AP33" s="43">
        <v>0</v>
      </c>
      <c r="AQ33" s="43">
        <v>0</v>
      </c>
      <c r="AR33" s="43" t="s">
        <v>216</v>
      </c>
      <c r="AS33" s="43" t="s">
        <v>174</v>
      </c>
      <c r="AT33" s="43" t="s">
        <v>174</v>
      </c>
      <c r="AU33" s="43" t="s">
        <v>174</v>
      </c>
      <c r="AV33" s="42">
        <v>1</v>
      </c>
      <c r="AW33" s="42">
        <v>4</v>
      </c>
      <c r="AX33" s="42" t="s">
        <v>176</v>
      </c>
      <c r="AY33" s="53">
        <v>6.9793998982649348E-6</v>
      </c>
      <c r="AZ33" s="42">
        <v>0</v>
      </c>
      <c r="BA33" s="42">
        <v>-4.1414685171747223</v>
      </c>
      <c r="BB33" s="42">
        <v>0</v>
      </c>
      <c r="BC33" s="42">
        <v>0</v>
      </c>
      <c r="BD33" s="42">
        <v>0</v>
      </c>
    </row>
    <row r="34" spans="1:56" s="2" customFormat="1" ht="15" customHeight="1" x14ac:dyDescent="0.3">
      <c r="A34" s="35" t="s">
        <v>303</v>
      </c>
      <c r="B34" s="40" t="s">
        <v>304</v>
      </c>
      <c r="C34" s="40">
        <v>170.25</v>
      </c>
      <c r="D34" s="40"/>
      <c r="E34" s="3" t="s">
        <v>305</v>
      </c>
      <c r="F34" s="42">
        <v>2.7052000000003318</v>
      </c>
      <c r="G34" s="42">
        <v>59.728400000000001</v>
      </c>
      <c r="H34" s="40">
        <v>1.7761808810541533</v>
      </c>
      <c r="I34" s="40">
        <v>0.77618088105415328</v>
      </c>
      <c r="J34" s="40" t="s">
        <v>246</v>
      </c>
      <c r="K34" s="40">
        <v>100</v>
      </c>
      <c r="L34" s="42">
        <v>0</v>
      </c>
      <c r="M34" s="40" t="s">
        <v>193</v>
      </c>
      <c r="N34" s="42" t="str">
        <f>IF(VLOOKUP($B34,'[1]all data'!$A$2:$DF$327,110,FALSE)="","",VLOOKUP($B34,'[1]all data'!$A$2:$DF$327,110,FALSE))</f>
        <v/>
      </c>
      <c r="O34" s="42" t="str">
        <f>IF(VLOOKUP($B34,'[1]all data'!$A$2:$DF$327,51,FALSE)="","",VLOOKUP($B34,'[1]all data'!$A$2:$DF$327,51,FALSE))</f>
        <v/>
      </c>
      <c r="P34" s="42" t="str">
        <f>IF(VLOOKUP($B34,'[1]all data'!$A$2:$DF$327,52,FALSE)="","",VLOOKUP($B34,'[1]all data'!$A$2:$DF$327,52,FALSE))</f>
        <v/>
      </c>
      <c r="Q34" s="43" t="s">
        <v>174</v>
      </c>
      <c r="R34" s="40">
        <v>0</v>
      </c>
      <c r="S34" s="43" t="s">
        <v>174</v>
      </c>
      <c r="T34" s="50" t="s">
        <v>174</v>
      </c>
      <c r="U34" s="40">
        <v>0</v>
      </c>
      <c r="V34" s="42">
        <v>1.095703082</v>
      </c>
      <c r="W34" s="42">
        <v>4000</v>
      </c>
      <c r="X34" s="42">
        <v>4000</v>
      </c>
      <c r="Y34" s="42">
        <v>387.90744719999998</v>
      </c>
      <c r="Z34" s="40" t="s">
        <v>175</v>
      </c>
      <c r="AA34" s="42">
        <v>0</v>
      </c>
      <c r="AB34" s="42">
        <v>0</v>
      </c>
      <c r="AC34" s="42">
        <v>0</v>
      </c>
      <c r="AD34" s="43" t="s">
        <v>174</v>
      </c>
      <c r="AE34" s="43" t="s">
        <v>174</v>
      </c>
      <c r="AF34" s="43" t="s">
        <v>174</v>
      </c>
      <c r="AG34" s="43" t="s">
        <v>174</v>
      </c>
      <c r="AH34" s="42" t="s">
        <v>174</v>
      </c>
      <c r="AI34" s="42" t="s">
        <v>174</v>
      </c>
      <c r="AJ34" s="42" t="s">
        <v>174</v>
      </c>
      <c r="AK34" s="42" t="s">
        <v>174</v>
      </c>
      <c r="AL34" s="43" t="s">
        <v>174</v>
      </c>
      <c r="AM34" s="43" t="s">
        <v>174</v>
      </c>
      <c r="AN34" s="43" t="s">
        <v>174</v>
      </c>
      <c r="AO34" s="43" t="s">
        <v>174</v>
      </c>
      <c r="AP34" s="43" t="s">
        <v>174</v>
      </c>
      <c r="AQ34" s="43" t="s">
        <v>174</v>
      </c>
      <c r="AR34" s="43" t="s">
        <v>174</v>
      </c>
      <c r="AS34" s="43" t="s">
        <v>174</v>
      </c>
      <c r="AT34" s="43" t="s">
        <v>174</v>
      </c>
      <c r="AU34" s="43" t="s">
        <v>174</v>
      </c>
      <c r="AV34" s="42">
        <v>11</v>
      </c>
      <c r="AW34" s="42">
        <v>11</v>
      </c>
      <c r="AX34" s="42" t="s">
        <v>176</v>
      </c>
      <c r="AY34" s="53">
        <v>8.0926261288855275E-5</v>
      </c>
      <c r="AZ34" s="42">
        <v>1.0642713941075082</v>
      </c>
      <c r="BA34" s="42">
        <v>-3.1814957196897522</v>
      </c>
      <c r="BB34" s="42">
        <v>0.3185042803102478</v>
      </c>
      <c r="BC34" s="42">
        <v>0.3185042803102478</v>
      </c>
      <c r="BD34" s="42">
        <v>0.3185042803102478</v>
      </c>
    </row>
    <row r="35" spans="1:56" s="2" customFormat="1" ht="15" customHeight="1" x14ac:dyDescent="0.3">
      <c r="A35" s="35" t="s">
        <v>306</v>
      </c>
      <c r="B35" s="40" t="s">
        <v>307</v>
      </c>
      <c r="C35" s="40">
        <v>152.15</v>
      </c>
      <c r="D35" s="40"/>
      <c r="E35" s="3" t="s">
        <v>308</v>
      </c>
      <c r="F35" s="42">
        <v>1.3050000071525574</v>
      </c>
      <c r="G35" s="42">
        <v>9.6500000000000002E-2</v>
      </c>
      <c r="H35" s="40">
        <v>-1.0154726866562074</v>
      </c>
      <c r="I35" s="40">
        <v>0</v>
      </c>
      <c r="J35" s="40" t="s">
        <v>172</v>
      </c>
      <c r="K35" s="40">
        <v>100</v>
      </c>
      <c r="L35" s="42">
        <v>0</v>
      </c>
      <c r="M35" s="40" t="s">
        <v>193</v>
      </c>
      <c r="N35" s="42" t="str">
        <f>IF(VLOOKUP($B35,'[1]all data'!$A$2:$DF$327,110,FALSE)="","",VLOOKUP($B35,'[1]all data'!$A$2:$DF$327,110,FALSE))</f>
        <v/>
      </c>
      <c r="O35" s="42" t="str">
        <f>IF(VLOOKUP($B35,'[1]all data'!$A$2:$DF$327,51,FALSE)="","",VLOOKUP($B35,'[1]all data'!$A$2:$DF$327,51,FALSE))</f>
        <v/>
      </c>
      <c r="P35" s="42" t="str">
        <f>IF(VLOOKUP($B35,'[1]all data'!$A$2:$DF$327,52,FALSE)="","",VLOOKUP($B35,'[1]all data'!$A$2:$DF$327,52,FALSE))</f>
        <v/>
      </c>
      <c r="Q35" s="43" t="s">
        <v>174</v>
      </c>
      <c r="R35" s="40">
        <v>0</v>
      </c>
      <c r="S35" s="43" t="s">
        <v>174</v>
      </c>
      <c r="T35" s="50" t="s">
        <v>174</v>
      </c>
      <c r="U35" s="40">
        <v>0</v>
      </c>
      <c r="V35" s="42">
        <v>1.122171319</v>
      </c>
      <c r="W35" s="42">
        <v>4000</v>
      </c>
      <c r="X35" s="42">
        <v>4000</v>
      </c>
      <c r="Y35" s="42">
        <v>4000</v>
      </c>
      <c r="Z35" s="40" t="s">
        <v>175</v>
      </c>
      <c r="AA35" s="42">
        <v>0</v>
      </c>
      <c r="AB35" s="42">
        <v>0</v>
      </c>
      <c r="AC35" s="42">
        <v>0</v>
      </c>
      <c r="AD35" s="43" t="s">
        <v>174</v>
      </c>
      <c r="AE35" s="43" t="s">
        <v>174</v>
      </c>
      <c r="AF35" s="43" t="s">
        <v>174</v>
      </c>
      <c r="AG35" s="43" t="s">
        <v>174</v>
      </c>
      <c r="AH35" s="42" t="s">
        <v>174</v>
      </c>
      <c r="AI35" s="42" t="s">
        <v>174</v>
      </c>
      <c r="AJ35" s="42" t="s">
        <v>174</v>
      </c>
      <c r="AK35" s="42" t="s">
        <v>174</v>
      </c>
      <c r="AL35" s="43" t="s">
        <v>174</v>
      </c>
      <c r="AM35" s="43" t="s">
        <v>174</v>
      </c>
      <c r="AN35" s="43" t="s">
        <v>174</v>
      </c>
      <c r="AO35" s="43" t="s">
        <v>174</v>
      </c>
      <c r="AP35" s="43" t="s">
        <v>174</v>
      </c>
      <c r="AQ35" s="43" t="s">
        <v>174</v>
      </c>
      <c r="AR35" s="43" t="s">
        <v>174</v>
      </c>
      <c r="AS35" s="43" t="s">
        <v>174</v>
      </c>
      <c r="AT35" s="43" t="s">
        <v>174</v>
      </c>
      <c r="AU35" s="43" t="s">
        <v>174</v>
      </c>
      <c r="AV35" s="42">
        <v>1</v>
      </c>
      <c r="AW35" s="42">
        <v>10</v>
      </c>
      <c r="AX35" s="42" t="s">
        <v>176</v>
      </c>
      <c r="AY35" s="53">
        <v>6.9793998982649348E-6</v>
      </c>
      <c r="AZ35" s="42">
        <v>0</v>
      </c>
      <c r="BA35" s="42">
        <v>-4.1414685171747223</v>
      </c>
      <c r="BB35" s="42">
        <v>0</v>
      </c>
      <c r="BC35" s="42">
        <v>0</v>
      </c>
      <c r="BD35" s="42">
        <v>0</v>
      </c>
    </row>
    <row r="36" spans="1:56" s="2" customFormat="1" ht="15" customHeight="1" x14ac:dyDescent="0.3">
      <c r="A36" s="35" t="s">
        <v>309</v>
      </c>
      <c r="B36" s="40" t="s">
        <v>310</v>
      </c>
      <c r="C36" s="40">
        <v>178.23</v>
      </c>
      <c r="D36" s="40"/>
      <c r="E36" s="3" t="s">
        <v>311</v>
      </c>
      <c r="F36" s="42">
        <v>2.6210000000028231</v>
      </c>
      <c r="G36" s="42">
        <v>3.2930999999999999</v>
      </c>
      <c r="H36" s="40">
        <v>0.51760491892593241</v>
      </c>
      <c r="I36" s="40">
        <v>0</v>
      </c>
      <c r="J36" s="40" t="s">
        <v>172</v>
      </c>
      <c r="K36" s="40">
        <v>100</v>
      </c>
      <c r="L36" s="42">
        <v>0</v>
      </c>
      <c r="M36" s="40" t="s">
        <v>173</v>
      </c>
      <c r="N36" s="42" t="str">
        <f>IF(VLOOKUP($B36,'[1]all data'!$A$2:$DF$327,110,FALSE)="","",VLOOKUP($B36,'[1]all data'!$A$2:$DF$327,110,FALSE))</f>
        <v/>
      </c>
      <c r="O36" s="42" t="str">
        <f>IF(VLOOKUP($B36,'[1]all data'!$A$2:$DF$327,51,FALSE)="","",VLOOKUP($B36,'[1]all data'!$A$2:$DF$327,51,FALSE))</f>
        <v/>
      </c>
      <c r="P36" s="42" t="str">
        <f>IF(VLOOKUP($B36,'[1]all data'!$A$2:$DF$327,52,FALSE)="","",VLOOKUP($B36,'[1]all data'!$A$2:$DF$327,52,FALSE))</f>
        <v/>
      </c>
      <c r="Q36" s="43" t="s">
        <v>174</v>
      </c>
      <c r="R36" s="40">
        <v>0</v>
      </c>
      <c r="S36" s="43" t="s">
        <v>174</v>
      </c>
      <c r="T36" s="50" t="s">
        <v>174</v>
      </c>
      <c r="U36" s="40">
        <v>0</v>
      </c>
      <c r="V36" s="42">
        <v>1.1402889869999999</v>
      </c>
      <c r="W36" s="42">
        <v>4000</v>
      </c>
      <c r="X36" s="42">
        <v>4000</v>
      </c>
      <c r="Y36" s="42">
        <v>4000</v>
      </c>
      <c r="Z36" s="40" t="s">
        <v>175</v>
      </c>
      <c r="AA36" s="42">
        <v>0</v>
      </c>
      <c r="AB36" s="42">
        <v>0</v>
      </c>
      <c r="AC36" s="42">
        <v>0</v>
      </c>
      <c r="AD36" s="43" t="s">
        <v>174</v>
      </c>
      <c r="AE36" s="43" t="s">
        <v>174</v>
      </c>
      <c r="AF36" s="43" t="s">
        <v>174</v>
      </c>
      <c r="AG36" s="43" t="s">
        <v>174</v>
      </c>
      <c r="AH36" s="42" t="s">
        <v>174</v>
      </c>
      <c r="AI36" s="42" t="s">
        <v>174</v>
      </c>
      <c r="AJ36" s="42" t="s">
        <v>174</v>
      </c>
      <c r="AK36" s="42" t="s">
        <v>174</v>
      </c>
      <c r="AL36" s="43" t="s">
        <v>174</v>
      </c>
      <c r="AM36" s="43" t="s">
        <v>174</v>
      </c>
      <c r="AN36" s="43" t="s">
        <v>174</v>
      </c>
      <c r="AO36" s="43" t="s">
        <v>174</v>
      </c>
      <c r="AP36" s="43" t="s">
        <v>174</v>
      </c>
      <c r="AQ36" s="43" t="s">
        <v>174</v>
      </c>
      <c r="AR36" s="43" t="s">
        <v>174</v>
      </c>
      <c r="AS36" s="43" t="s">
        <v>174</v>
      </c>
      <c r="AT36" s="43" t="s">
        <v>174</v>
      </c>
      <c r="AU36" s="43" t="s">
        <v>174</v>
      </c>
      <c r="AV36" s="42">
        <v>3</v>
      </c>
      <c r="AW36" s="42">
        <v>19</v>
      </c>
      <c r="AX36" s="42" t="s">
        <v>176</v>
      </c>
      <c r="AY36" s="53">
        <v>2.1152227419936415E-5</v>
      </c>
      <c r="AZ36" s="42">
        <v>0.48153802439980353</v>
      </c>
      <c r="BA36" s="42">
        <v>-3.707121219166102</v>
      </c>
      <c r="BB36" s="42">
        <v>0</v>
      </c>
      <c r="BC36" s="42">
        <v>0</v>
      </c>
      <c r="BD36" s="42">
        <v>0</v>
      </c>
    </row>
    <row r="37" spans="1:56" s="2" customFormat="1" ht="15" customHeight="1" x14ac:dyDescent="0.3">
      <c r="A37" s="35" t="s">
        <v>312</v>
      </c>
      <c r="B37" s="40" t="s">
        <v>313</v>
      </c>
      <c r="C37" s="40">
        <v>308.5</v>
      </c>
      <c r="D37" s="40"/>
      <c r="E37" s="3" t="s">
        <v>314</v>
      </c>
      <c r="F37" s="42">
        <v>4.6838999999818043</v>
      </c>
      <c r="G37" s="42">
        <v>0.48799999999999999</v>
      </c>
      <c r="H37" s="40">
        <v>-0.31158017799728938</v>
      </c>
      <c r="I37" s="40">
        <v>0</v>
      </c>
      <c r="J37" s="40" t="s">
        <v>227</v>
      </c>
      <c r="K37" s="40">
        <v>100</v>
      </c>
      <c r="L37" s="42">
        <v>0</v>
      </c>
      <c r="M37" s="40" t="s">
        <v>193</v>
      </c>
      <c r="N37" s="42" t="str">
        <f>IF(VLOOKUP($B37,'[1]all data'!$A$2:$DF$327,110,FALSE)="","",VLOOKUP($B37,'[1]all data'!$A$2:$DF$327,110,FALSE))</f>
        <v/>
      </c>
      <c r="O37" s="42" t="str">
        <f>IF(VLOOKUP($B37,'[1]all data'!$A$2:$DF$327,51,FALSE)="","",VLOOKUP($B37,'[1]all data'!$A$2:$DF$327,51,FALSE))</f>
        <v/>
      </c>
      <c r="P37" s="42" t="str">
        <f>IF(VLOOKUP($B37,'[1]all data'!$A$2:$DF$327,52,FALSE)="","",VLOOKUP($B37,'[1]all data'!$A$2:$DF$327,52,FALSE))</f>
        <v/>
      </c>
      <c r="Q37" s="43" t="s">
        <v>174</v>
      </c>
      <c r="R37" s="40">
        <v>0</v>
      </c>
      <c r="S37" s="43" t="s">
        <v>174</v>
      </c>
      <c r="T37" s="50" t="s">
        <v>174</v>
      </c>
      <c r="U37" s="40">
        <v>0</v>
      </c>
      <c r="V37" s="42">
        <v>1.188258349</v>
      </c>
      <c r="W37" s="42">
        <v>4000</v>
      </c>
      <c r="X37" s="42">
        <v>4000</v>
      </c>
      <c r="Y37" s="42">
        <v>27.001216899999999</v>
      </c>
      <c r="Z37" s="40" t="s">
        <v>175</v>
      </c>
      <c r="AA37" s="42">
        <v>0</v>
      </c>
      <c r="AB37" s="42">
        <v>0</v>
      </c>
      <c r="AC37" s="42">
        <v>0</v>
      </c>
      <c r="AD37" s="43" t="s">
        <v>174</v>
      </c>
      <c r="AE37" s="43" t="s">
        <v>174</v>
      </c>
      <c r="AF37" s="43" t="s">
        <v>174</v>
      </c>
      <c r="AG37" s="43" t="s">
        <v>174</v>
      </c>
      <c r="AH37" s="42" t="s">
        <v>174</v>
      </c>
      <c r="AI37" s="42" t="s">
        <v>174</v>
      </c>
      <c r="AJ37" s="42" t="s">
        <v>174</v>
      </c>
      <c r="AK37" s="42" t="s">
        <v>174</v>
      </c>
      <c r="AL37" s="43" t="s">
        <v>174</v>
      </c>
      <c r="AM37" s="43" t="s">
        <v>174</v>
      </c>
      <c r="AN37" s="43" t="s">
        <v>174</v>
      </c>
      <c r="AO37" s="43" t="s">
        <v>174</v>
      </c>
      <c r="AP37" s="43" t="s">
        <v>174</v>
      </c>
      <c r="AQ37" s="43" t="s">
        <v>174</v>
      </c>
      <c r="AR37" s="43" t="s">
        <v>174</v>
      </c>
      <c r="AS37" s="43" t="s">
        <v>174</v>
      </c>
      <c r="AT37" s="43" t="s">
        <v>174</v>
      </c>
      <c r="AU37" s="43" t="s">
        <v>174</v>
      </c>
      <c r="AV37" s="42">
        <v>7</v>
      </c>
      <c r="AW37" s="42">
        <v>8</v>
      </c>
      <c r="AX37" s="42" t="s">
        <v>176</v>
      </c>
      <c r="AY37" s="53">
        <v>5.0396314468635678E-5</v>
      </c>
      <c r="AZ37" s="42">
        <v>0.85858069444588025</v>
      </c>
      <c r="BA37" s="42">
        <v>-3.3670287307845408</v>
      </c>
      <c r="BB37" s="42">
        <v>0.13297126921545921</v>
      </c>
      <c r="BC37" s="42">
        <v>0.13297126921545921</v>
      </c>
      <c r="BD37" s="42">
        <v>0.13297126921545921</v>
      </c>
    </row>
    <row r="38" spans="1:56" s="2" customFormat="1" ht="15" customHeight="1" x14ac:dyDescent="0.3">
      <c r="A38" s="35" t="s">
        <v>315</v>
      </c>
      <c r="B38" s="40" t="s">
        <v>316</v>
      </c>
      <c r="C38" s="40">
        <v>172.31</v>
      </c>
      <c r="D38" s="40"/>
      <c r="E38" s="3" t="s">
        <v>317</v>
      </c>
      <c r="F38" s="42">
        <v>4.0030000000042492</v>
      </c>
      <c r="G38" s="42">
        <v>0.8679</v>
      </c>
      <c r="H38" s="40">
        <v>-6.1530311632354652E-2</v>
      </c>
      <c r="I38" s="40">
        <v>0</v>
      </c>
      <c r="J38" s="40" t="s">
        <v>192</v>
      </c>
      <c r="K38" s="40">
        <v>100</v>
      </c>
      <c r="L38" s="42">
        <v>0</v>
      </c>
      <c r="M38" s="40" t="s">
        <v>193</v>
      </c>
      <c r="N38" s="42" t="str">
        <f>IF(VLOOKUP($B38,'[1]all data'!$A$2:$DF$327,110,FALSE)="","",VLOOKUP($B38,'[1]all data'!$A$2:$DF$327,110,FALSE))</f>
        <v/>
      </c>
      <c r="O38" s="42" t="str">
        <f>IF(VLOOKUP($B38,'[1]all data'!$A$2:$DF$327,51,FALSE)="","",VLOOKUP($B38,'[1]all data'!$A$2:$DF$327,51,FALSE))</f>
        <v/>
      </c>
      <c r="P38" s="42" t="str">
        <f>IF(VLOOKUP($B38,'[1]all data'!$A$2:$DF$327,52,FALSE)="","",VLOOKUP($B38,'[1]all data'!$A$2:$DF$327,52,FALSE))</f>
        <v/>
      </c>
      <c r="Q38" s="43" t="s">
        <v>174</v>
      </c>
      <c r="R38" s="40">
        <v>0</v>
      </c>
      <c r="S38" s="43" t="s">
        <v>174</v>
      </c>
      <c r="T38" s="50" t="s">
        <v>174</v>
      </c>
      <c r="U38" s="40">
        <v>0</v>
      </c>
      <c r="V38" s="42">
        <v>1.3320277469999999</v>
      </c>
      <c r="W38" s="42">
        <v>4000</v>
      </c>
      <c r="X38" s="42">
        <v>4000</v>
      </c>
      <c r="Y38" s="42">
        <v>66.709811680000001</v>
      </c>
      <c r="Z38" s="40" t="s">
        <v>175</v>
      </c>
      <c r="AA38" s="42">
        <v>0</v>
      </c>
      <c r="AB38" s="42">
        <v>0</v>
      </c>
      <c r="AC38" s="42">
        <v>0</v>
      </c>
      <c r="AD38" s="43" t="s">
        <v>174</v>
      </c>
      <c r="AE38" s="43" t="s">
        <v>174</v>
      </c>
      <c r="AF38" s="43" t="s">
        <v>174</v>
      </c>
      <c r="AG38" s="43" t="s">
        <v>174</v>
      </c>
      <c r="AH38" s="42" t="s">
        <v>174</v>
      </c>
      <c r="AI38" s="42" t="s">
        <v>174</v>
      </c>
      <c r="AJ38" s="42" t="s">
        <v>174</v>
      </c>
      <c r="AK38" s="42" t="s">
        <v>174</v>
      </c>
      <c r="AL38" s="43" t="s">
        <v>174</v>
      </c>
      <c r="AM38" s="43" t="s">
        <v>174</v>
      </c>
      <c r="AN38" s="43" t="s">
        <v>174</v>
      </c>
      <c r="AO38" s="43" t="s">
        <v>174</v>
      </c>
      <c r="AP38" s="43" t="s">
        <v>174</v>
      </c>
      <c r="AQ38" s="43" t="s">
        <v>174</v>
      </c>
      <c r="AR38" s="43" t="s">
        <v>174</v>
      </c>
      <c r="AS38" s="43" t="s">
        <v>174</v>
      </c>
      <c r="AT38" s="43" t="s">
        <v>174</v>
      </c>
      <c r="AU38" s="43" t="s">
        <v>174</v>
      </c>
      <c r="AV38" s="42">
        <v>5</v>
      </c>
      <c r="AW38" s="42">
        <v>6</v>
      </c>
      <c r="AX38" s="42" t="s">
        <v>176</v>
      </c>
      <c r="AY38" s="53">
        <v>3.5620343324687833E-5</v>
      </c>
      <c r="AZ38" s="42">
        <v>0.70788001828631231</v>
      </c>
      <c r="BA38" s="42">
        <v>-3.5029607406804715</v>
      </c>
      <c r="BB38" s="42">
        <v>0</v>
      </c>
      <c r="BC38" s="42">
        <v>0</v>
      </c>
      <c r="BD38" s="42">
        <v>0</v>
      </c>
    </row>
    <row r="39" spans="1:56" s="2" customFormat="1" ht="15" customHeight="1" x14ac:dyDescent="0.3">
      <c r="A39" s="35" t="s">
        <v>318</v>
      </c>
      <c r="B39" s="40" t="s">
        <v>319</v>
      </c>
      <c r="C39" s="40">
        <v>73.09</v>
      </c>
      <c r="D39" s="40"/>
      <c r="E39" s="3" t="s">
        <v>320</v>
      </c>
      <c r="F39" s="42">
        <v>-1.0099999904632568</v>
      </c>
      <c r="G39" s="42">
        <v>505.29180000000002</v>
      </c>
      <c r="H39" s="40">
        <v>2.7035422504574118</v>
      </c>
      <c r="I39" s="40">
        <v>1.7035422504574118</v>
      </c>
      <c r="J39" s="40" t="s">
        <v>180</v>
      </c>
      <c r="K39" s="40">
        <v>100</v>
      </c>
      <c r="L39" s="42">
        <v>0</v>
      </c>
      <c r="M39" s="40" t="s">
        <v>321</v>
      </c>
      <c r="N39" s="42" t="str">
        <f>IF(VLOOKUP($B39,'[1]all data'!$A$2:$DF$327,110,FALSE)="","",VLOOKUP($B39,'[1]all data'!$A$2:$DF$327,110,FALSE))</f>
        <v/>
      </c>
      <c r="O39" s="42" t="str">
        <f>IF(VLOOKUP($B39,'[1]all data'!$A$2:$DF$327,51,FALSE)="","",VLOOKUP($B39,'[1]all data'!$A$2:$DF$327,51,FALSE))</f>
        <v/>
      </c>
      <c r="P39" s="42" t="str">
        <f>IF(VLOOKUP($B39,'[1]all data'!$A$2:$DF$327,52,FALSE)="","",VLOOKUP($B39,'[1]all data'!$A$2:$DF$327,52,FALSE))</f>
        <v/>
      </c>
      <c r="Q39" s="43" t="s">
        <v>174</v>
      </c>
      <c r="R39" s="40">
        <v>0</v>
      </c>
      <c r="S39" s="43" t="s">
        <v>174</v>
      </c>
      <c r="T39" s="50" t="s">
        <v>174</v>
      </c>
      <c r="U39" s="40">
        <v>0</v>
      </c>
      <c r="V39" s="42">
        <v>1.214301624</v>
      </c>
      <c r="W39" s="42">
        <v>4000</v>
      </c>
      <c r="X39" s="42">
        <v>4000</v>
      </c>
      <c r="Y39" s="42">
        <v>4000</v>
      </c>
      <c r="Z39" s="40" t="s">
        <v>175</v>
      </c>
      <c r="AA39" s="42">
        <v>0</v>
      </c>
      <c r="AB39" s="42">
        <v>0</v>
      </c>
      <c r="AC39" s="42">
        <v>0</v>
      </c>
      <c r="AD39" s="43">
        <v>0</v>
      </c>
      <c r="AE39" s="43" t="s">
        <v>182</v>
      </c>
      <c r="AF39" s="43" t="s">
        <v>182</v>
      </c>
      <c r="AG39" s="43">
        <v>5000</v>
      </c>
      <c r="AH39" s="42" t="s">
        <v>183</v>
      </c>
      <c r="AI39" s="42">
        <v>25000</v>
      </c>
      <c r="AJ39" s="42">
        <v>25000</v>
      </c>
      <c r="AK39" s="42">
        <v>0</v>
      </c>
      <c r="AL39" s="43">
        <v>0</v>
      </c>
      <c r="AM39" s="43" t="s">
        <v>252</v>
      </c>
      <c r="AN39" s="43">
        <v>0</v>
      </c>
      <c r="AO39" s="43">
        <v>1.2000000000000028</v>
      </c>
      <c r="AP39" s="43">
        <v>0</v>
      </c>
      <c r="AQ39" s="43">
        <v>0.60000000000000142</v>
      </c>
      <c r="AR39" s="43" t="s">
        <v>322</v>
      </c>
      <c r="AS39" s="43">
        <v>-3.5</v>
      </c>
      <c r="AT39" s="43" t="s">
        <v>199</v>
      </c>
      <c r="AU39" s="43">
        <v>0</v>
      </c>
      <c r="AV39" s="42">
        <v>1</v>
      </c>
      <c r="AW39" s="42">
        <v>4.5156691110000002</v>
      </c>
      <c r="AX39" s="42" t="s">
        <v>176</v>
      </c>
      <c r="AY39" s="53">
        <v>6.9793998982649348E-6</v>
      </c>
      <c r="AZ39" s="42">
        <v>0</v>
      </c>
      <c r="BA39" s="42">
        <v>-4.1414685171747223</v>
      </c>
      <c r="BB39" s="42">
        <v>0</v>
      </c>
      <c r="BC39" s="42">
        <v>0</v>
      </c>
      <c r="BD39" s="42">
        <v>0</v>
      </c>
    </row>
    <row r="40" spans="1:56" s="2" customFormat="1" ht="15" customHeight="1" x14ac:dyDescent="0.3">
      <c r="A40" s="35" t="s">
        <v>323</v>
      </c>
      <c r="B40" s="40" t="s">
        <v>324</v>
      </c>
      <c r="C40" s="40">
        <v>196.29</v>
      </c>
      <c r="D40" s="40" t="s">
        <v>324</v>
      </c>
      <c r="E40" s="3" t="s">
        <v>325</v>
      </c>
      <c r="F40" s="42">
        <v>2.6563999999962107</v>
      </c>
      <c r="G40" s="42">
        <v>16.2653</v>
      </c>
      <c r="H40" s="40">
        <v>1.2112620778941117</v>
      </c>
      <c r="I40" s="40">
        <v>0.21126207789411167</v>
      </c>
      <c r="J40" s="40" t="s">
        <v>227</v>
      </c>
      <c r="K40" s="40">
        <v>100</v>
      </c>
      <c r="L40" s="42">
        <v>0</v>
      </c>
      <c r="M40" s="40" t="s">
        <v>193</v>
      </c>
      <c r="N40" s="42" t="str">
        <f>IF(VLOOKUP($B40,'[1]all data'!$A$2:$DF$327,110,FALSE)="","",VLOOKUP($B40,'[1]all data'!$A$2:$DF$327,110,FALSE))</f>
        <v>NA</v>
      </c>
      <c r="O40" s="42" t="str">
        <f>IF(VLOOKUP($B40,'[1]all data'!$A$2:$DF$327,51,FALSE)="","",VLOOKUP($B40,'[1]all data'!$A$2:$DF$327,51,FALSE))</f>
        <v>NA</v>
      </c>
      <c r="P40" s="42" t="str">
        <f>IF(VLOOKUP($B40,'[1]all data'!$A$2:$DF$327,52,FALSE)="","",VLOOKUP($B40,'[1]all data'!$A$2:$DF$327,52,FALSE))</f>
        <v>NA</v>
      </c>
      <c r="Q40" s="43" t="s">
        <v>182</v>
      </c>
      <c r="R40" s="40">
        <v>0</v>
      </c>
      <c r="S40" s="43" t="s">
        <v>182</v>
      </c>
      <c r="T40" s="50" t="s">
        <v>174</v>
      </c>
      <c r="U40" s="40">
        <v>0</v>
      </c>
      <c r="V40" s="42">
        <v>1.234610298</v>
      </c>
      <c r="W40" s="42">
        <v>4000</v>
      </c>
      <c r="X40" s="42">
        <v>4000</v>
      </c>
      <c r="Y40" s="42">
        <v>186.4517611</v>
      </c>
      <c r="Z40" s="40" t="s">
        <v>175</v>
      </c>
      <c r="AA40" s="42">
        <v>0</v>
      </c>
      <c r="AB40" s="42">
        <v>0</v>
      </c>
      <c r="AC40" s="42">
        <v>0</v>
      </c>
      <c r="AD40" s="43">
        <v>1</v>
      </c>
      <c r="AE40" s="43" t="s">
        <v>182</v>
      </c>
      <c r="AF40" s="43">
        <v>75</v>
      </c>
      <c r="AG40" s="43">
        <v>85</v>
      </c>
      <c r="AH40" s="42">
        <v>75</v>
      </c>
      <c r="AI40" s="42">
        <v>382.08772734219781</v>
      </c>
      <c r="AJ40" s="42">
        <v>433.03275765449081</v>
      </c>
      <c r="AK40" s="42">
        <v>1.8157769202983625</v>
      </c>
      <c r="AL40" s="43">
        <v>1.7614192579757697</v>
      </c>
      <c r="AM40" s="43" t="s">
        <v>184</v>
      </c>
      <c r="AN40" s="43">
        <v>0</v>
      </c>
      <c r="AO40" s="43">
        <v>0.4</v>
      </c>
      <c r="AP40" s="43">
        <v>0</v>
      </c>
      <c r="AQ40" s="43">
        <v>0.2</v>
      </c>
      <c r="AR40" s="43" t="s">
        <v>184</v>
      </c>
      <c r="AS40" s="43" t="s">
        <v>174</v>
      </c>
      <c r="AT40" s="43" t="s">
        <v>174</v>
      </c>
      <c r="AU40" s="43" t="s">
        <v>174</v>
      </c>
      <c r="AV40" s="42">
        <v>2</v>
      </c>
      <c r="AW40" s="42">
        <v>8</v>
      </c>
      <c r="AX40" s="42" t="s">
        <v>176</v>
      </c>
      <c r="AY40" s="53">
        <v>1.402965785938852E-5</v>
      </c>
      <c r="AZ40" s="42">
        <v>0.3032289972540676</v>
      </c>
      <c r="BA40" s="42">
        <v>-3.867955961651556</v>
      </c>
      <c r="BB40" s="42">
        <v>0</v>
      </c>
      <c r="BC40" s="42">
        <v>0</v>
      </c>
      <c r="BD40" s="42">
        <v>0</v>
      </c>
    </row>
    <row r="41" spans="1:56" s="2" customFormat="1" ht="15" customHeight="1" x14ac:dyDescent="0.3">
      <c r="A41" s="35" t="s">
        <v>326</v>
      </c>
      <c r="B41" s="40" t="s">
        <v>327</v>
      </c>
      <c r="C41" s="40">
        <v>167.16</v>
      </c>
      <c r="D41" s="40" t="s">
        <v>327</v>
      </c>
      <c r="E41" s="3" t="s">
        <v>328</v>
      </c>
      <c r="F41" s="42">
        <v>2.3720000000030268</v>
      </c>
      <c r="G41" s="42">
        <v>0.87990000000000002</v>
      </c>
      <c r="H41" s="40">
        <v>-5.5566682299785418E-2</v>
      </c>
      <c r="I41" s="40">
        <v>0</v>
      </c>
      <c r="J41" s="40" t="s">
        <v>172</v>
      </c>
      <c r="K41" s="40">
        <v>100</v>
      </c>
      <c r="L41" s="42">
        <v>0</v>
      </c>
      <c r="M41" s="40" t="s">
        <v>173</v>
      </c>
      <c r="N41" s="42" t="str">
        <f>IF(VLOOKUP($B41,'[1]all data'!$A$2:$DF$327,110,FALSE)="","",VLOOKUP($B41,'[1]all data'!$A$2:$DF$327,110,FALSE))</f>
        <v>NC</v>
      </c>
      <c r="O41" s="42">
        <f>IF(VLOOKUP($B41,'[1]all data'!$A$2:$DF$327,51,FALSE)="","",VLOOKUP($B41,'[1]all data'!$A$2:$DF$327,51,FALSE))</f>
        <v>100</v>
      </c>
      <c r="P41" s="42">
        <f>IF(VLOOKUP($B41,'[1]all data'!$A$2:$DF$327,52,FALSE)="","",VLOOKUP($B41,'[1]all data'!$A$2:$DF$327,52,FALSE))</f>
        <v>0</v>
      </c>
      <c r="Q41" s="43">
        <v>0</v>
      </c>
      <c r="R41" s="40">
        <v>0</v>
      </c>
      <c r="S41" s="43" t="s">
        <v>182</v>
      </c>
      <c r="T41" s="50" t="s">
        <v>174</v>
      </c>
      <c r="U41" s="40">
        <v>1</v>
      </c>
      <c r="V41" s="42">
        <v>2.283715081</v>
      </c>
      <c r="W41" s="42">
        <v>359.31386359999999</v>
      </c>
      <c r="X41" s="42">
        <v>4000</v>
      </c>
      <c r="Y41" s="42">
        <v>4000</v>
      </c>
      <c r="Z41" s="40" t="s">
        <v>175</v>
      </c>
      <c r="AA41" s="42">
        <v>1.0465860171825248</v>
      </c>
      <c r="AB41" s="42">
        <v>0.57238232699030789</v>
      </c>
      <c r="AC41" s="42">
        <v>0</v>
      </c>
      <c r="AD41" s="43">
        <v>1</v>
      </c>
      <c r="AE41" s="43">
        <v>86.699458930000006</v>
      </c>
      <c r="AF41" s="43" t="s">
        <v>182</v>
      </c>
      <c r="AG41" s="43">
        <v>423.99735390000001</v>
      </c>
      <c r="AH41" s="42">
        <v>86.699458930000006</v>
      </c>
      <c r="AI41" s="42">
        <v>518.66151549413746</v>
      </c>
      <c r="AJ41" s="42">
        <v>2536.4761539842066</v>
      </c>
      <c r="AK41" s="42">
        <v>1.683055983984008</v>
      </c>
      <c r="AL41" s="43">
        <v>0.99370922490517266</v>
      </c>
      <c r="AM41" s="43" t="s">
        <v>184</v>
      </c>
      <c r="AN41" s="43">
        <v>0</v>
      </c>
      <c r="AO41" s="43">
        <v>0</v>
      </c>
      <c r="AP41" s="43">
        <v>0.3</v>
      </c>
      <c r="AQ41" s="43">
        <v>0.15</v>
      </c>
      <c r="AR41" s="43" t="s">
        <v>184</v>
      </c>
      <c r="AS41" s="43">
        <v>-3.5</v>
      </c>
      <c r="AT41" s="43" t="s">
        <v>199</v>
      </c>
      <c r="AU41" s="43">
        <v>0</v>
      </c>
      <c r="AV41" s="42">
        <v>6</v>
      </c>
      <c r="AW41" s="42">
        <v>11</v>
      </c>
      <c r="AX41" s="42" t="s">
        <v>176</v>
      </c>
      <c r="AY41" s="53">
        <v>4.2969030359782954E-5</v>
      </c>
      <c r="AZ41" s="42">
        <v>0.7893374707101346</v>
      </c>
      <c r="BA41" s="42">
        <v>-3.4294861185941841</v>
      </c>
      <c r="BB41" s="42">
        <v>7.0513881405815937E-2</v>
      </c>
      <c r="BC41" s="42">
        <v>0</v>
      </c>
      <c r="BD41" s="42">
        <v>3.5256940702907968E-2</v>
      </c>
    </row>
    <row r="42" spans="1:56" s="2" customFormat="1" ht="15" customHeight="1" x14ac:dyDescent="0.3">
      <c r="A42" s="35" t="s">
        <v>329</v>
      </c>
      <c r="B42" s="40" t="s">
        <v>330</v>
      </c>
      <c r="C42" s="40">
        <v>190.15</v>
      </c>
      <c r="D42" s="40" t="s">
        <v>330</v>
      </c>
      <c r="E42" s="3" t="s">
        <v>331</v>
      </c>
      <c r="F42" s="42">
        <v>9.5999999957712134E-3</v>
      </c>
      <c r="G42" s="42">
        <v>1.2500000000000001E-2</v>
      </c>
      <c r="H42" s="40">
        <v>-1.9030899869919435</v>
      </c>
      <c r="I42" s="40">
        <v>0</v>
      </c>
      <c r="J42" s="40" t="s">
        <v>180</v>
      </c>
      <c r="K42" s="40">
        <v>100</v>
      </c>
      <c r="L42" s="42">
        <v>0</v>
      </c>
      <c r="M42" s="40" t="s">
        <v>332</v>
      </c>
      <c r="N42" s="42" t="str">
        <f>IF(VLOOKUP($B42,'[1]all data'!$A$2:$DF$327,110,FALSE)="","",VLOOKUP($B42,'[1]all data'!$A$2:$DF$327,110,FALSE))</f>
        <v>NA</v>
      </c>
      <c r="O42" s="42" t="str">
        <f>IF(VLOOKUP($B42,'[1]all data'!$A$2:$DF$327,51,FALSE)="","",VLOOKUP($B42,'[1]all data'!$A$2:$DF$327,51,FALSE))</f>
        <v>NA</v>
      </c>
      <c r="P42" s="42" t="str">
        <f>IF(VLOOKUP($B42,'[1]all data'!$A$2:$DF$327,52,FALSE)="","",VLOOKUP($B42,'[1]all data'!$A$2:$DF$327,52,FALSE))</f>
        <v>NA</v>
      </c>
      <c r="Q42" s="43" t="s">
        <v>182</v>
      </c>
      <c r="R42" s="40">
        <v>0</v>
      </c>
      <c r="S42" s="43" t="s">
        <v>182</v>
      </c>
      <c r="T42" s="50" t="s">
        <v>333</v>
      </c>
      <c r="U42" s="40">
        <v>1</v>
      </c>
      <c r="V42" s="42">
        <v>23.193280229999999</v>
      </c>
      <c r="W42" s="42">
        <v>161.5520018</v>
      </c>
      <c r="X42" s="42">
        <v>420.73796140000002</v>
      </c>
      <c r="Y42" s="42">
        <v>910.31029249999995</v>
      </c>
      <c r="Z42" s="40" t="s">
        <v>175</v>
      </c>
      <c r="AA42" s="42">
        <v>1.3937476475734449</v>
      </c>
      <c r="AB42" s="42">
        <v>1.2069306662037333</v>
      </c>
      <c r="AC42" s="42">
        <v>0.97804829299583895</v>
      </c>
      <c r="AD42" s="43">
        <v>0</v>
      </c>
      <c r="AE42" s="43">
        <v>1901.522369</v>
      </c>
      <c r="AF42" s="43">
        <v>1901.522369</v>
      </c>
      <c r="AG42" s="43">
        <v>299.98776229999999</v>
      </c>
      <c r="AH42" s="42">
        <v>1901.52</v>
      </c>
      <c r="AI42" s="42">
        <v>25000</v>
      </c>
      <c r="AJ42" s="42">
        <v>1577.6374562187746</v>
      </c>
      <c r="AK42" s="42">
        <v>0</v>
      </c>
      <c r="AL42" s="43">
        <v>1.199932799946593</v>
      </c>
      <c r="AM42" s="43" t="s">
        <v>184</v>
      </c>
      <c r="AN42" s="43">
        <v>1</v>
      </c>
      <c r="AO42" s="43">
        <v>95.8</v>
      </c>
      <c r="AP42" s="43">
        <v>8.9</v>
      </c>
      <c r="AQ42" s="43">
        <v>52.35</v>
      </c>
      <c r="AR42" s="43" t="s">
        <v>184</v>
      </c>
      <c r="AS42" s="43" t="s">
        <v>174</v>
      </c>
      <c r="AT42" s="43" t="s">
        <v>174</v>
      </c>
      <c r="AU42" s="43" t="s">
        <v>174</v>
      </c>
      <c r="AV42" s="42">
        <v>91</v>
      </c>
      <c r="AW42" s="42">
        <v>61</v>
      </c>
      <c r="AX42" s="42" t="s">
        <v>334</v>
      </c>
      <c r="AY42" s="53">
        <v>8.2517521495231571E-3</v>
      </c>
      <c r="AZ42" s="42">
        <v>2.3794660978520721</v>
      </c>
      <c r="BA42" s="42">
        <v>-1.369867778011149</v>
      </c>
      <c r="BB42" s="42">
        <v>2.130132221988851</v>
      </c>
      <c r="BC42" s="42">
        <v>2.130132221988851</v>
      </c>
      <c r="BD42" s="42">
        <v>2.130132221988851</v>
      </c>
    </row>
    <row r="43" spans="1:56" s="2" customFormat="1" ht="15" customHeight="1" x14ac:dyDescent="0.3">
      <c r="A43" s="35" t="s">
        <v>335</v>
      </c>
      <c r="B43" s="40" t="s">
        <v>336</v>
      </c>
      <c r="C43" s="40">
        <v>129.16</v>
      </c>
      <c r="D43" s="40"/>
      <c r="E43" s="3" t="s">
        <v>337</v>
      </c>
      <c r="F43" s="42">
        <v>1.9600000381469727</v>
      </c>
      <c r="G43" s="42">
        <v>1.7064999999999999</v>
      </c>
      <c r="H43" s="40">
        <v>0.23210629261465762</v>
      </c>
      <c r="I43" s="40">
        <v>0</v>
      </c>
      <c r="J43" s="40" t="s">
        <v>227</v>
      </c>
      <c r="K43" s="40">
        <v>100</v>
      </c>
      <c r="L43" s="42">
        <v>0</v>
      </c>
      <c r="M43" s="40" t="s">
        <v>193</v>
      </c>
      <c r="N43" s="42" t="str">
        <f>IF(VLOOKUP($B43,'[1]all data'!$A$2:$DF$327,110,FALSE)="","",VLOOKUP($B43,'[1]all data'!$A$2:$DF$327,110,FALSE))</f>
        <v/>
      </c>
      <c r="O43" s="42" t="str">
        <f>IF(VLOOKUP($B43,'[1]all data'!$A$2:$DF$327,51,FALSE)="","",VLOOKUP($B43,'[1]all data'!$A$2:$DF$327,51,FALSE))</f>
        <v/>
      </c>
      <c r="P43" s="42" t="str">
        <f>IF(VLOOKUP($B43,'[1]all data'!$A$2:$DF$327,52,FALSE)="","",VLOOKUP($B43,'[1]all data'!$A$2:$DF$327,52,FALSE))</f>
        <v/>
      </c>
      <c r="Q43" s="43" t="s">
        <v>174</v>
      </c>
      <c r="R43" s="40">
        <v>0</v>
      </c>
      <c r="S43" s="43" t="s">
        <v>174</v>
      </c>
      <c r="T43" s="50" t="s">
        <v>338</v>
      </c>
      <c r="U43" s="40">
        <v>1</v>
      </c>
      <c r="V43" s="42">
        <v>1.853805795</v>
      </c>
      <c r="W43" s="42">
        <v>349.44809520000001</v>
      </c>
      <c r="X43" s="42">
        <v>4000</v>
      </c>
      <c r="Y43" s="42">
        <v>4000</v>
      </c>
      <c r="Z43" s="40" t="s">
        <v>175</v>
      </c>
      <c r="AA43" s="42">
        <v>1.058677313799226</v>
      </c>
      <c r="AB43" s="42">
        <v>0</v>
      </c>
      <c r="AC43" s="42">
        <v>0</v>
      </c>
      <c r="AD43" s="43">
        <v>1</v>
      </c>
      <c r="AE43" s="43">
        <v>154.96000000000006</v>
      </c>
      <c r="AF43" s="43">
        <v>5000.0000000000036</v>
      </c>
      <c r="AG43" s="43">
        <v>290.00000000000023</v>
      </c>
      <c r="AH43" s="42">
        <v>154.96000000000006</v>
      </c>
      <c r="AI43" s="42">
        <v>1199.7522452771761</v>
      </c>
      <c r="AJ43" s="42">
        <v>2245.2771755961617</v>
      </c>
      <c r="AK43" s="42">
        <v>1.3188484373061069</v>
      </c>
      <c r="AL43" s="43">
        <v>1.0466700471182051</v>
      </c>
      <c r="AM43" s="43" t="s">
        <v>339</v>
      </c>
      <c r="AN43" s="43">
        <v>0</v>
      </c>
      <c r="AO43" s="43">
        <v>4.04</v>
      </c>
      <c r="AP43" s="43">
        <v>1</v>
      </c>
      <c r="AQ43" s="43">
        <v>2.52</v>
      </c>
      <c r="AR43" s="43" t="s">
        <v>339</v>
      </c>
      <c r="AS43" s="43">
        <v>-3.4916509088629679</v>
      </c>
      <c r="AT43" s="43" t="s">
        <v>199</v>
      </c>
      <c r="AU43" s="43">
        <v>8.3490911370320831E-3</v>
      </c>
      <c r="AV43" s="42">
        <v>1</v>
      </c>
      <c r="AW43" s="42">
        <v>3.9140810240000001</v>
      </c>
      <c r="AX43" s="42">
        <v>1038.4000000000001</v>
      </c>
      <c r="AY43" s="53">
        <v>6.9793998982649348E-6</v>
      </c>
      <c r="AZ43" s="42">
        <v>0</v>
      </c>
      <c r="BA43" s="42">
        <v>-4.1414685171747223</v>
      </c>
      <c r="BB43" s="42">
        <v>0</v>
      </c>
      <c r="BC43" s="42">
        <v>8.3490911370320831E-3</v>
      </c>
      <c r="BD43" s="42">
        <v>4.1745455685160415E-3</v>
      </c>
    </row>
    <row r="44" spans="1:56" s="2" customFormat="1" ht="15" customHeight="1" x14ac:dyDescent="0.3">
      <c r="A44" s="35" t="s">
        <v>340</v>
      </c>
      <c r="B44" s="40" t="s">
        <v>341</v>
      </c>
      <c r="C44" s="40">
        <v>178.27</v>
      </c>
      <c r="D44" s="40"/>
      <c r="E44" s="3" t="s">
        <v>342</v>
      </c>
      <c r="F44" s="42">
        <v>2.9460000000071886</v>
      </c>
      <c r="G44" s="42">
        <v>0.1245</v>
      </c>
      <c r="H44" s="40">
        <v>-0.90483064856824491</v>
      </c>
      <c r="I44" s="40">
        <v>0</v>
      </c>
      <c r="J44" s="40" t="s">
        <v>192</v>
      </c>
      <c r="K44" s="40">
        <v>100</v>
      </c>
      <c r="L44" s="42">
        <v>0</v>
      </c>
      <c r="M44" s="40" t="s">
        <v>193</v>
      </c>
      <c r="N44" s="42" t="str">
        <f>IF(VLOOKUP($B44,'[1]all data'!$A$2:$DF$327,110,FALSE)="","",VLOOKUP($B44,'[1]all data'!$A$2:$DF$327,110,FALSE))</f>
        <v/>
      </c>
      <c r="O44" s="42" t="str">
        <f>IF(VLOOKUP($B44,'[1]all data'!$A$2:$DF$327,51,FALSE)="","",VLOOKUP($B44,'[1]all data'!$A$2:$DF$327,51,FALSE))</f>
        <v/>
      </c>
      <c r="P44" s="42" t="str">
        <f>IF(VLOOKUP($B44,'[1]all data'!$A$2:$DF$327,52,FALSE)="","",VLOOKUP($B44,'[1]all data'!$A$2:$DF$327,52,FALSE))</f>
        <v/>
      </c>
      <c r="Q44" s="43" t="s">
        <v>174</v>
      </c>
      <c r="R44" s="40">
        <v>0</v>
      </c>
      <c r="S44" s="43" t="s">
        <v>174</v>
      </c>
      <c r="T44" s="50" t="s">
        <v>174</v>
      </c>
      <c r="U44" s="40">
        <v>0</v>
      </c>
      <c r="V44" s="42">
        <v>1.0973349109999999</v>
      </c>
      <c r="W44" s="42">
        <v>4000</v>
      </c>
      <c r="X44" s="42">
        <v>4000</v>
      </c>
      <c r="Y44" s="42">
        <v>719.22549760000004</v>
      </c>
      <c r="Z44" s="40" t="s">
        <v>175</v>
      </c>
      <c r="AA44" s="42">
        <v>0</v>
      </c>
      <c r="AB44" s="42">
        <v>0</v>
      </c>
      <c r="AC44" s="42">
        <v>0</v>
      </c>
      <c r="AD44" s="43" t="s">
        <v>174</v>
      </c>
      <c r="AE44" s="43" t="s">
        <v>174</v>
      </c>
      <c r="AF44" s="43" t="s">
        <v>174</v>
      </c>
      <c r="AG44" s="43" t="s">
        <v>174</v>
      </c>
      <c r="AH44" s="42" t="s">
        <v>174</v>
      </c>
      <c r="AI44" s="42" t="s">
        <v>174</v>
      </c>
      <c r="AJ44" s="42" t="s">
        <v>174</v>
      </c>
      <c r="AK44" s="42" t="s">
        <v>174</v>
      </c>
      <c r="AL44" s="43" t="s">
        <v>174</v>
      </c>
      <c r="AM44" s="43" t="s">
        <v>174</v>
      </c>
      <c r="AN44" s="43" t="s">
        <v>174</v>
      </c>
      <c r="AO44" s="43" t="s">
        <v>174</v>
      </c>
      <c r="AP44" s="43" t="s">
        <v>174</v>
      </c>
      <c r="AQ44" s="43" t="s">
        <v>174</v>
      </c>
      <c r="AR44" s="43" t="s">
        <v>174</v>
      </c>
      <c r="AS44" s="43" t="s">
        <v>174</v>
      </c>
      <c r="AT44" s="43" t="s">
        <v>174</v>
      </c>
      <c r="AU44" s="43" t="s">
        <v>174</v>
      </c>
      <c r="AV44" s="42">
        <v>5</v>
      </c>
      <c r="AW44" s="42">
        <v>10</v>
      </c>
      <c r="AX44" s="42" t="s">
        <v>176</v>
      </c>
      <c r="AY44" s="53">
        <v>3.5620343324687833E-5</v>
      </c>
      <c r="AZ44" s="42">
        <v>0.70788001828631231</v>
      </c>
      <c r="BA44" s="42">
        <v>-3.5029607406804715</v>
      </c>
      <c r="BB44" s="42">
        <v>0</v>
      </c>
      <c r="BC44" s="42">
        <v>0</v>
      </c>
      <c r="BD44" s="42">
        <v>0</v>
      </c>
    </row>
    <row r="45" spans="1:56" s="2" customFormat="1" ht="15" customHeight="1" x14ac:dyDescent="0.3">
      <c r="A45" s="35" t="s">
        <v>343</v>
      </c>
      <c r="B45" s="40" t="s">
        <v>344</v>
      </c>
      <c r="C45" s="40">
        <v>86.18</v>
      </c>
      <c r="D45" s="40" t="s">
        <v>344</v>
      </c>
      <c r="E45" s="3" t="s">
        <v>345</v>
      </c>
      <c r="F45" s="42">
        <v>3.9000000953674316</v>
      </c>
      <c r="G45" s="42">
        <v>20398.3253</v>
      </c>
      <c r="H45" s="40">
        <v>4.3095945133658899</v>
      </c>
      <c r="I45" s="40">
        <v>3.3095945133658899</v>
      </c>
      <c r="J45" s="40" t="s">
        <v>268</v>
      </c>
      <c r="K45" s="40">
        <v>100</v>
      </c>
      <c r="L45" s="42">
        <v>0</v>
      </c>
      <c r="M45" s="40" t="s">
        <v>231</v>
      </c>
      <c r="N45" s="42" t="str">
        <f>IF(VLOOKUP($B45,'[1]all data'!$A$2:$DF$327,110,FALSE)="","",VLOOKUP($B45,'[1]all data'!$A$2:$DF$327,110,FALSE))</f>
        <v>NC</v>
      </c>
      <c r="O45" s="42">
        <f>IF(VLOOKUP($B45,'[1]all data'!$A$2:$DF$327,51,FALSE)="","",VLOOKUP($B45,'[1]all data'!$A$2:$DF$327,51,FALSE))</f>
        <v>100</v>
      </c>
      <c r="P45" s="42">
        <f>IF(VLOOKUP($B45,'[1]all data'!$A$2:$DF$327,52,FALSE)="","",VLOOKUP($B45,'[1]all data'!$A$2:$DF$327,52,FALSE))</f>
        <v>0</v>
      </c>
      <c r="Q45" s="43">
        <v>0</v>
      </c>
      <c r="R45" s="40">
        <v>0</v>
      </c>
      <c r="S45" s="43">
        <v>0</v>
      </c>
      <c r="T45" s="50" t="s">
        <v>174</v>
      </c>
      <c r="U45" s="40">
        <v>0</v>
      </c>
      <c r="V45" s="42">
        <v>1.140983879</v>
      </c>
      <c r="W45" s="42">
        <v>4000</v>
      </c>
      <c r="X45" s="42">
        <v>4000</v>
      </c>
      <c r="Y45" s="42">
        <v>4000</v>
      </c>
      <c r="Z45" s="40" t="s">
        <v>175</v>
      </c>
      <c r="AA45" s="42">
        <v>0</v>
      </c>
      <c r="AB45" s="42">
        <v>0</v>
      </c>
      <c r="AC45" s="42">
        <v>0</v>
      </c>
      <c r="AD45" s="43">
        <v>0</v>
      </c>
      <c r="AE45" s="43" t="s">
        <v>182</v>
      </c>
      <c r="AF45" s="43" t="s">
        <v>182</v>
      </c>
      <c r="AG45" s="43">
        <v>62.5</v>
      </c>
      <c r="AH45" s="42" t="s">
        <v>183</v>
      </c>
      <c r="AI45" s="42">
        <v>25000</v>
      </c>
      <c r="AJ45" s="42">
        <v>725.22627059642605</v>
      </c>
      <c r="AK45" s="42">
        <v>0</v>
      </c>
      <c r="AL45" s="43">
        <v>1.5374664810803114</v>
      </c>
      <c r="AM45" s="43" t="s">
        <v>184</v>
      </c>
      <c r="AN45" s="43">
        <v>0</v>
      </c>
      <c r="AO45" s="43">
        <v>0</v>
      </c>
      <c r="AP45" s="43">
        <v>0</v>
      </c>
      <c r="AQ45" s="43">
        <v>0</v>
      </c>
      <c r="AR45" s="43" t="s">
        <v>184</v>
      </c>
      <c r="AS45" s="43">
        <v>-3.5</v>
      </c>
      <c r="AT45" s="43" t="s">
        <v>199</v>
      </c>
      <c r="AU45" s="43">
        <v>0</v>
      </c>
      <c r="AV45" s="42">
        <v>1</v>
      </c>
      <c r="AW45" s="42">
        <v>3</v>
      </c>
      <c r="AX45" s="42" t="s">
        <v>176</v>
      </c>
      <c r="AY45" s="53">
        <v>6.9793998982649348E-6</v>
      </c>
      <c r="AZ45" s="42">
        <v>0</v>
      </c>
      <c r="BA45" s="42">
        <v>-4.1414685171747223</v>
      </c>
      <c r="BB45" s="42">
        <v>0</v>
      </c>
      <c r="BC45" s="42">
        <v>0</v>
      </c>
      <c r="BD45" s="42">
        <v>0</v>
      </c>
    </row>
    <row r="46" spans="1:56" s="2" customFormat="1" ht="15" customHeight="1" x14ac:dyDescent="0.3">
      <c r="A46" s="35" t="s">
        <v>346</v>
      </c>
      <c r="B46" s="40" t="s">
        <v>347</v>
      </c>
      <c r="C46" s="40">
        <v>166.17</v>
      </c>
      <c r="D46" s="40" t="s">
        <v>347</v>
      </c>
      <c r="E46" s="3" t="s">
        <v>348</v>
      </c>
      <c r="F46" s="42">
        <v>1.4290000000019063</v>
      </c>
      <c r="G46" s="42">
        <v>3.1300000000000001E-2</v>
      </c>
      <c r="H46" s="40">
        <v>-1.5044556624535514</v>
      </c>
      <c r="I46" s="40">
        <v>0</v>
      </c>
      <c r="J46" s="40" t="s">
        <v>349</v>
      </c>
      <c r="K46" s="40">
        <v>100</v>
      </c>
      <c r="L46" s="42">
        <v>0</v>
      </c>
      <c r="M46" s="40" t="s">
        <v>350</v>
      </c>
      <c r="N46" s="42" t="str">
        <f>IF(VLOOKUP($B46,'[1]all data'!$A$2:$DF$327,110,FALSE)="","",VLOOKUP($B46,'[1]all data'!$A$2:$DF$327,110,FALSE))</f>
        <v>NC</v>
      </c>
      <c r="O46" s="42">
        <f>IF(VLOOKUP($B46,'[1]all data'!$A$2:$DF$327,51,FALSE)="","",VLOOKUP($B46,'[1]all data'!$A$2:$DF$327,51,FALSE))</f>
        <v>100</v>
      </c>
      <c r="P46" s="42">
        <f>IF(VLOOKUP($B46,'[1]all data'!$A$2:$DF$327,52,FALSE)="","",VLOOKUP($B46,'[1]all data'!$A$2:$DF$327,52,FALSE))</f>
        <v>0</v>
      </c>
      <c r="Q46" s="43">
        <v>0</v>
      </c>
      <c r="R46" s="40">
        <v>0</v>
      </c>
      <c r="S46" s="43" t="s">
        <v>182</v>
      </c>
      <c r="T46" s="50" t="s">
        <v>174</v>
      </c>
      <c r="U46" s="40">
        <v>1</v>
      </c>
      <c r="V46" s="42">
        <v>5.4498373410000003</v>
      </c>
      <c r="W46" s="42">
        <v>161.73274119999999</v>
      </c>
      <c r="X46" s="42">
        <v>700.60355140000001</v>
      </c>
      <c r="Y46" s="42">
        <v>4000</v>
      </c>
      <c r="Z46" s="40" t="s">
        <v>175</v>
      </c>
      <c r="AA46" s="42">
        <v>1.393262043882209</v>
      </c>
      <c r="AB46" s="42">
        <v>0.87411492631553678</v>
      </c>
      <c r="AC46" s="42">
        <v>0.75658765687681173</v>
      </c>
      <c r="AD46" s="43">
        <v>0</v>
      </c>
      <c r="AE46" s="43" t="s">
        <v>182</v>
      </c>
      <c r="AF46" s="43" t="s">
        <v>182</v>
      </c>
      <c r="AG46" s="43">
        <v>596.49606730000005</v>
      </c>
      <c r="AH46" s="42" t="s">
        <v>183</v>
      </c>
      <c r="AI46" s="42">
        <v>25000</v>
      </c>
      <c r="AJ46" s="42">
        <v>3589.6736312210392</v>
      </c>
      <c r="AK46" s="42">
        <v>0</v>
      </c>
      <c r="AL46" s="43">
        <v>0.84288504382714313</v>
      </c>
      <c r="AM46" s="43" t="s">
        <v>184</v>
      </c>
      <c r="AN46" s="43">
        <v>0</v>
      </c>
      <c r="AO46" s="43">
        <v>1.0645375909999999</v>
      </c>
      <c r="AP46" s="43">
        <v>9.6999999999999993</v>
      </c>
      <c r="AQ46" s="43">
        <v>5.382268796</v>
      </c>
      <c r="AR46" s="43" t="s">
        <v>184</v>
      </c>
      <c r="AS46" s="43">
        <v>-3.5</v>
      </c>
      <c r="AT46" s="43" t="s">
        <v>199</v>
      </c>
      <c r="AU46" s="43">
        <v>0</v>
      </c>
      <c r="AV46" s="42">
        <v>3.8400445219999999</v>
      </c>
      <c r="AW46" s="42">
        <v>6.5327729899999998</v>
      </c>
      <c r="AX46" s="42" t="s">
        <v>176</v>
      </c>
      <c r="AY46" s="53">
        <v>2.7192484861436987E-5</v>
      </c>
      <c r="AZ46" s="42">
        <v>0.59063081264083372</v>
      </c>
      <c r="BA46" s="42">
        <v>-3.6087195241726926</v>
      </c>
      <c r="BB46" s="42">
        <v>0</v>
      </c>
      <c r="BC46" s="42">
        <v>0</v>
      </c>
      <c r="BD46" s="42">
        <v>0</v>
      </c>
    </row>
    <row r="47" spans="1:56" s="2" customFormat="1" ht="15" customHeight="1" x14ac:dyDescent="0.3">
      <c r="A47" s="35" t="s">
        <v>351</v>
      </c>
      <c r="B47" s="40" t="s">
        <v>352</v>
      </c>
      <c r="C47" s="40">
        <v>122.12</v>
      </c>
      <c r="D47" s="40" t="s">
        <v>352</v>
      </c>
      <c r="E47" s="3" t="s">
        <v>353</v>
      </c>
      <c r="F47" s="42">
        <v>1.8624999821186066</v>
      </c>
      <c r="G47" s="42">
        <v>0.4173</v>
      </c>
      <c r="H47" s="40">
        <v>-0.37955161528829112</v>
      </c>
      <c r="I47" s="40">
        <v>0</v>
      </c>
      <c r="J47" s="40" t="s">
        <v>354</v>
      </c>
      <c r="K47" s="40">
        <v>100</v>
      </c>
      <c r="L47" s="42">
        <v>0</v>
      </c>
      <c r="M47" s="40" t="s">
        <v>355</v>
      </c>
      <c r="N47" s="42" t="str">
        <f>IF(VLOOKUP($B47,'[1]all data'!$A$2:$DF$327,110,FALSE)="","",VLOOKUP($B47,'[1]all data'!$A$2:$DF$327,110,FALSE))</f>
        <v>NA</v>
      </c>
      <c r="O47" s="42" t="str">
        <f>IF(VLOOKUP($B47,'[1]all data'!$A$2:$DF$327,51,FALSE)="","",VLOOKUP($B47,'[1]all data'!$A$2:$DF$327,51,FALSE))</f>
        <v>NA</v>
      </c>
      <c r="P47" s="42" t="str">
        <f>IF(VLOOKUP($B47,'[1]all data'!$A$2:$DF$327,52,FALSE)="","",VLOOKUP($B47,'[1]all data'!$A$2:$DF$327,52,FALSE))</f>
        <v>NA</v>
      </c>
      <c r="Q47" s="43" t="s">
        <v>182</v>
      </c>
      <c r="R47" s="40">
        <v>0</v>
      </c>
      <c r="S47" s="43" t="s">
        <v>182</v>
      </c>
      <c r="T47" s="50" t="s">
        <v>174</v>
      </c>
      <c r="U47" s="40">
        <v>0</v>
      </c>
      <c r="V47" s="42">
        <v>1.115601351</v>
      </c>
      <c r="W47" s="42">
        <v>4000</v>
      </c>
      <c r="X47" s="42">
        <v>4000</v>
      </c>
      <c r="Y47" s="42">
        <v>4000</v>
      </c>
      <c r="Z47" s="40" t="s">
        <v>175</v>
      </c>
      <c r="AA47" s="42">
        <v>0</v>
      </c>
      <c r="AB47" s="42">
        <v>0</v>
      </c>
      <c r="AC47" s="42">
        <v>0</v>
      </c>
      <c r="AD47" s="43">
        <v>0</v>
      </c>
      <c r="AE47" s="43" t="s">
        <v>182</v>
      </c>
      <c r="AF47" s="43" t="s">
        <v>182</v>
      </c>
      <c r="AG47" s="43">
        <v>1000</v>
      </c>
      <c r="AH47" s="42" t="s">
        <v>183</v>
      </c>
      <c r="AI47" s="42">
        <v>25000</v>
      </c>
      <c r="AJ47" s="42">
        <v>8188.5961791680302</v>
      </c>
      <c r="AK47" s="42">
        <v>0</v>
      </c>
      <c r="AL47" s="43">
        <v>0.48473055427398481</v>
      </c>
      <c r="AM47" s="43" t="s">
        <v>184</v>
      </c>
      <c r="AN47" s="43">
        <v>0</v>
      </c>
      <c r="AO47" s="43">
        <v>0</v>
      </c>
      <c r="AP47" s="43" t="s">
        <v>182</v>
      </c>
      <c r="AQ47" s="43">
        <v>0</v>
      </c>
      <c r="AR47" s="43" t="s">
        <v>184</v>
      </c>
      <c r="AS47" s="43" t="s">
        <v>174</v>
      </c>
      <c r="AT47" s="43" t="s">
        <v>174</v>
      </c>
      <c r="AU47" s="43" t="s">
        <v>174</v>
      </c>
      <c r="AV47" s="42">
        <v>1</v>
      </c>
      <c r="AW47" s="42">
        <v>2.3034050640000001</v>
      </c>
      <c r="AX47" s="42" t="s">
        <v>176</v>
      </c>
      <c r="AY47" s="53">
        <v>6.9793998982649348E-6</v>
      </c>
      <c r="AZ47" s="42">
        <v>0</v>
      </c>
      <c r="BA47" s="42">
        <v>-4.1414685171747223</v>
      </c>
      <c r="BB47" s="42">
        <v>0</v>
      </c>
      <c r="BC47" s="42">
        <v>0</v>
      </c>
      <c r="BD47" s="42">
        <v>0</v>
      </c>
    </row>
    <row r="48" spans="1:56" s="2" customFormat="1" ht="15" customHeight="1" x14ac:dyDescent="0.3">
      <c r="A48" s="35" t="s">
        <v>356</v>
      </c>
      <c r="B48" s="40" t="s">
        <v>357</v>
      </c>
      <c r="C48" s="40">
        <v>92.09</v>
      </c>
      <c r="D48" s="40" t="s">
        <v>357</v>
      </c>
      <c r="E48" s="3" t="s">
        <v>358</v>
      </c>
      <c r="F48" s="42">
        <v>-1.9749999999985448</v>
      </c>
      <c r="G48" s="42">
        <v>8.5000000000000006E-3</v>
      </c>
      <c r="H48" s="40">
        <v>-2.0705810742857071</v>
      </c>
      <c r="I48" s="40">
        <v>0</v>
      </c>
      <c r="J48" s="40" t="s">
        <v>268</v>
      </c>
      <c r="K48" s="40">
        <v>100</v>
      </c>
      <c r="L48" s="42">
        <v>0</v>
      </c>
      <c r="M48" s="40" t="s">
        <v>359</v>
      </c>
      <c r="N48" s="42" t="str">
        <f>IF(VLOOKUP($B48,'[1]all data'!$A$2:$DF$327,110,FALSE)="","",VLOOKUP($B48,'[1]all data'!$A$2:$DF$327,110,FALSE))</f>
        <v>NC</v>
      </c>
      <c r="O48" s="42">
        <f>IF(VLOOKUP($B48,'[1]all data'!$A$2:$DF$327,51,FALSE)="","",VLOOKUP($B48,'[1]all data'!$A$2:$DF$327,51,FALSE))</f>
        <v>100</v>
      </c>
      <c r="P48" s="42">
        <f>IF(VLOOKUP($B48,'[1]all data'!$A$2:$DF$327,52,FALSE)="","",VLOOKUP($B48,'[1]all data'!$A$2:$DF$327,52,FALSE))</f>
        <v>0</v>
      </c>
      <c r="Q48" s="43">
        <v>0</v>
      </c>
      <c r="R48" s="40">
        <v>0</v>
      </c>
      <c r="S48" s="43" t="s">
        <v>182</v>
      </c>
      <c r="T48" s="50" t="s">
        <v>174</v>
      </c>
      <c r="U48" s="40">
        <v>0</v>
      </c>
      <c r="V48" s="42">
        <v>1.17071755</v>
      </c>
      <c r="W48" s="42">
        <v>4000</v>
      </c>
      <c r="X48" s="42">
        <v>4000</v>
      </c>
      <c r="Y48" s="42">
        <v>4000</v>
      </c>
      <c r="Z48" s="40" t="s">
        <v>175</v>
      </c>
      <c r="AA48" s="42">
        <v>0</v>
      </c>
      <c r="AB48" s="42">
        <v>0</v>
      </c>
      <c r="AC48" s="42">
        <v>0</v>
      </c>
      <c r="AD48" s="43">
        <v>0</v>
      </c>
      <c r="AE48" s="43" t="s">
        <v>182</v>
      </c>
      <c r="AF48" s="43" t="s">
        <v>182</v>
      </c>
      <c r="AG48" s="43">
        <v>5000</v>
      </c>
      <c r="AH48" s="42" t="s">
        <v>183</v>
      </c>
      <c r="AI48" s="42">
        <v>25000</v>
      </c>
      <c r="AJ48" s="42">
        <v>54294.7116950809</v>
      </c>
      <c r="AK48" s="42">
        <v>0</v>
      </c>
      <c r="AL48" s="43">
        <v>0</v>
      </c>
      <c r="AM48" s="43" t="s">
        <v>184</v>
      </c>
      <c r="AN48" s="43">
        <v>0</v>
      </c>
      <c r="AO48" s="43">
        <v>0</v>
      </c>
      <c r="AP48" s="43">
        <v>2.1</v>
      </c>
      <c r="AQ48" s="43">
        <v>1.05</v>
      </c>
      <c r="AR48" s="43" t="s">
        <v>184</v>
      </c>
      <c r="AS48" s="43">
        <v>-3.5</v>
      </c>
      <c r="AT48" s="43" t="s">
        <v>199</v>
      </c>
      <c r="AU48" s="43">
        <v>0</v>
      </c>
      <c r="AV48" s="42">
        <v>1</v>
      </c>
      <c r="AW48" s="42">
        <v>0.972378203</v>
      </c>
      <c r="AX48" s="42" t="s">
        <v>176</v>
      </c>
      <c r="AY48" s="53">
        <v>6.9793998982649348E-6</v>
      </c>
      <c r="AZ48" s="42">
        <v>0</v>
      </c>
      <c r="BA48" s="42">
        <v>-4.1414685171747223</v>
      </c>
      <c r="BB48" s="42">
        <v>0</v>
      </c>
      <c r="BC48" s="42">
        <v>0</v>
      </c>
      <c r="BD48" s="42">
        <v>0</v>
      </c>
    </row>
    <row r="49" spans="1:56" s="2" customFormat="1" ht="15" customHeight="1" x14ac:dyDescent="0.3">
      <c r="A49" s="35" t="s">
        <v>360</v>
      </c>
      <c r="B49" s="40" t="s">
        <v>361</v>
      </c>
      <c r="C49" s="40">
        <v>94.11</v>
      </c>
      <c r="D49" s="40"/>
      <c r="E49" s="3" t="s">
        <v>362</v>
      </c>
      <c r="F49" s="42">
        <v>1.5025000125169754</v>
      </c>
      <c r="G49" s="42">
        <v>52.395699999999998</v>
      </c>
      <c r="H49" s="40">
        <v>1.7192956468520566</v>
      </c>
      <c r="I49" s="40">
        <v>0.7192956468520566</v>
      </c>
      <c r="J49" s="40" t="s">
        <v>180</v>
      </c>
      <c r="K49" s="40">
        <v>100</v>
      </c>
      <c r="L49" s="42">
        <v>0</v>
      </c>
      <c r="M49" s="40" t="s">
        <v>363</v>
      </c>
      <c r="N49" s="42" t="str">
        <f>IF(VLOOKUP($B49,'[1]all data'!$A$2:$DF$327,110,FALSE)="","",VLOOKUP($B49,'[1]all data'!$A$2:$DF$327,110,FALSE))</f>
        <v/>
      </c>
      <c r="O49" s="42" t="str">
        <f>IF(VLOOKUP($B49,'[1]all data'!$A$2:$DF$327,51,FALSE)="","",VLOOKUP($B49,'[1]all data'!$A$2:$DF$327,51,FALSE))</f>
        <v/>
      </c>
      <c r="P49" s="42" t="str">
        <f>IF(VLOOKUP($B49,'[1]all data'!$A$2:$DF$327,52,FALSE)="","",VLOOKUP($B49,'[1]all data'!$A$2:$DF$327,52,FALSE))</f>
        <v/>
      </c>
      <c r="Q49" s="43" t="s">
        <v>174</v>
      </c>
      <c r="R49" s="40">
        <v>0</v>
      </c>
      <c r="S49" s="43" t="s">
        <v>174</v>
      </c>
      <c r="T49" s="50" t="s">
        <v>174</v>
      </c>
      <c r="U49" s="40">
        <v>0</v>
      </c>
      <c r="V49" s="42">
        <v>1.3446094829999999</v>
      </c>
      <c r="W49" s="42">
        <v>4000</v>
      </c>
      <c r="X49" s="42">
        <v>4000</v>
      </c>
      <c r="Y49" s="42">
        <v>4000</v>
      </c>
      <c r="Z49" s="40" t="s">
        <v>175</v>
      </c>
      <c r="AA49" s="42">
        <v>0</v>
      </c>
      <c r="AB49" s="42">
        <v>0</v>
      </c>
      <c r="AC49" s="42">
        <v>0</v>
      </c>
      <c r="AD49" s="43">
        <v>1</v>
      </c>
      <c r="AE49" s="43">
        <v>173.00000000000006</v>
      </c>
      <c r="AF49" s="43">
        <v>130.20000000000005</v>
      </c>
      <c r="AG49" s="43">
        <v>308.80000000000007</v>
      </c>
      <c r="AH49" s="42">
        <v>130.20000000000005</v>
      </c>
      <c r="AI49" s="42">
        <v>1383.4874083519292</v>
      </c>
      <c r="AJ49" s="42">
        <v>3281.2666029114871</v>
      </c>
      <c r="AK49" s="42">
        <v>1.2569647978572718</v>
      </c>
      <c r="AL49" s="43">
        <v>0.88189849042574631</v>
      </c>
      <c r="AM49" s="43" t="s">
        <v>339</v>
      </c>
      <c r="AN49" s="43">
        <v>1</v>
      </c>
      <c r="AO49" s="43">
        <v>15.4</v>
      </c>
      <c r="AP49" s="43">
        <v>1</v>
      </c>
      <c r="AQ49" s="43">
        <v>8.1999999999999993</v>
      </c>
      <c r="AR49" s="43" t="s">
        <v>339</v>
      </c>
      <c r="AS49" s="43">
        <v>-3.5</v>
      </c>
      <c r="AT49" s="43" t="s">
        <v>199</v>
      </c>
      <c r="AU49" s="43">
        <v>0</v>
      </c>
      <c r="AV49" s="42">
        <v>1</v>
      </c>
      <c r="AW49" s="42">
        <v>3.6776021619999999</v>
      </c>
      <c r="AX49" s="42" t="s">
        <v>176</v>
      </c>
      <c r="AY49" s="53">
        <v>6.9793998982649348E-6</v>
      </c>
      <c r="AZ49" s="42">
        <v>0</v>
      </c>
      <c r="BA49" s="42">
        <v>-4.1414685171747223</v>
      </c>
      <c r="BB49" s="42">
        <v>0</v>
      </c>
      <c r="BC49" s="42">
        <v>0</v>
      </c>
      <c r="BD49" s="42">
        <v>0</v>
      </c>
    </row>
    <row r="50" spans="1:56" s="2" customFormat="1" ht="15" customHeight="1" x14ac:dyDescent="0.3">
      <c r="A50" s="35" t="s">
        <v>364</v>
      </c>
      <c r="B50" s="40" t="s">
        <v>365</v>
      </c>
      <c r="C50" s="40">
        <v>288.38</v>
      </c>
      <c r="D50" s="40" t="s">
        <v>365</v>
      </c>
      <c r="E50" s="3" t="s">
        <v>366</v>
      </c>
      <c r="F50" s="42">
        <v>0</v>
      </c>
      <c r="G50" s="42">
        <v>0</v>
      </c>
      <c r="H50" s="40">
        <v>-4</v>
      </c>
      <c r="I50" s="40">
        <v>0</v>
      </c>
      <c r="J50" s="40">
        <v>14</v>
      </c>
      <c r="K50" s="40">
        <v>100</v>
      </c>
      <c r="L50" s="42">
        <v>0</v>
      </c>
      <c r="M50" s="40" t="s">
        <v>367</v>
      </c>
      <c r="N50" s="42">
        <f>IF(VLOOKUP($B50,'[1]all data'!$A$2:$DF$327,110,FALSE)="","",VLOOKUP($B50,'[1]all data'!$A$2:$DF$327,110,FALSE))</f>
        <v>3.7</v>
      </c>
      <c r="O50" s="42">
        <f>IF(VLOOKUP($B50,'[1]all data'!$A$2:$DF$327,51,FALSE)="","",VLOOKUP($B50,'[1]all data'!$A$2:$DF$327,51,FALSE))</f>
        <v>3.7</v>
      </c>
      <c r="P50" s="42">
        <f>IF(VLOOKUP($B50,'[1]all data'!$A$2:$DF$327,52,FALSE)="","",VLOOKUP($B50,'[1]all data'!$A$2:$DF$327,52,FALSE))</f>
        <v>1.8917634134269043</v>
      </c>
      <c r="Q50" s="43">
        <v>1</v>
      </c>
      <c r="R50" s="40">
        <v>1</v>
      </c>
      <c r="S50" s="43">
        <v>0</v>
      </c>
      <c r="T50" s="50" t="s">
        <v>1476</v>
      </c>
      <c r="U50" s="40">
        <v>0</v>
      </c>
      <c r="V50" s="42">
        <v>1.161644334</v>
      </c>
      <c r="W50" s="42">
        <v>4000</v>
      </c>
      <c r="X50" s="42">
        <v>4000</v>
      </c>
      <c r="Y50" s="42">
        <v>44.7</v>
      </c>
      <c r="Z50" s="40" t="s">
        <v>175</v>
      </c>
      <c r="AA50" s="42">
        <v>0</v>
      </c>
      <c r="AB50" s="42">
        <v>0</v>
      </c>
      <c r="AC50" s="42">
        <v>0</v>
      </c>
      <c r="AD50" s="43">
        <v>0</v>
      </c>
      <c r="AE50" s="43" t="s">
        <v>182</v>
      </c>
      <c r="AF50" s="43" t="s">
        <v>182</v>
      </c>
      <c r="AG50" s="43">
        <v>60</v>
      </c>
      <c r="AH50" s="42" t="s">
        <v>183</v>
      </c>
      <c r="AI50" s="42">
        <v>25000</v>
      </c>
      <c r="AJ50" s="42">
        <v>208.05881129065816</v>
      </c>
      <c r="AK50" s="42">
        <v>0</v>
      </c>
      <c r="AL50" s="43">
        <v>2.0797538957822934</v>
      </c>
      <c r="AM50" s="43" t="s">
        <v>184</v>
      </c>
      <c r="AN50" s="43">
        <v>0</v>
      </c>
      <c r="AO50" s="43">
        <v>0</v>
      </c>
      <c r="AP50" s="43">
        <v>0</v>
      </c>
      <c r="AQ50" s="43">
        <v>0</v>
      </c>
      <c r="AR50" s="43" t="s">
        <v>184</v>
      </c>
      <c r="AS50" s="43">
        <v>-3.5</v>
      </c>
      <c r="AT50" s="43" t="s">
        <v>199</v>
      </c>
      <c r="AU50" s="43">
        <v>0</v>
      </c>
      <c r="AV50" s="42">
        <v>65.755064349999998</v>
      </c>
      <c r="AW50" s="42">
        <v>-5.650820306</v>
      </c>
      <c r="AX50" s="42" t="s">
        <v>176</v>
      </c>
      <c r="AY50" s="53">
        <v>7.4418853919890786E-4</v>
      </c>
      <c r="AZ50" s="42">
        <v>2.0278648946441575</v>
      </c>
      <c r="BA50" s="42">
        <v>-2.312334382205695</v>
      </c>
      <c r="BB50" s="42">
        <v>1.187665617794305</v>
      </c>
      <c r="BC50" s="42">
        <v>0</v>
      </c>
      <c r="BD50" s="42">
        <v>0.59383280889715251</v>
      </c>
    </row>
    <row r="51" spans="1:56" s="2" customFormat="1" ht="15" customHeight="1" x14ac:dyDescent="0.3">
      <c r="A51" s="35" t="s">
        <v>368</v>
      </c>
      <c r="B51" s="40" t="s">
        <v>369</v>
      </c>
      <c r="C51" s="40">
        <v>138.12</v>
      </c>
      <c r="D51" s="40" t="s">
        <v>369</v>
      </c>
      <c r="E51" s="3" t="s">
        <v>370</v>
      </c>
      <c r="F51" s="42">
        <v>1.4540000200271606</v>
      </c>
      <c r="G51" s="42">
        <v>6.9999999999999999E-4</v>
      </c>
      <c r="H51" s="40">
        <v>-3.1549019599857431</v>
      </c>
      <c r="I51" s="40">
        <v>0</v>
      </c>
      <c r="J51" s="40" t="s">
        <v>227</v>
      </c>
      <c r="K51" s="40">
        <v>100</v>
      </c>
      <c r="L51" s="42">
        <v>0</v>
      </c>
      <c r="M51" s="40" t="s">
        <v>371</v>
      </c>
      <c r="N51" s="42" t="str">
        <f>IF(VLOOKUP($B51,'[1]all data'!$A$2:$DF$327,110,FALSE)="","",VLOOKUP($B51,'[1]all data'!$A$2:$DF$327,110,FALSE))</f>
        <v>NC</v>
      </c>
      <c r="O51" s="42">
        <f>IF(VLOOKUP($B51,'[1]all data'!$A$2:$DF$327,51,FALSE)="","",VLOOKUP($B51,'[1]all data'!$A$2:$DF$327,51,FALSE))</f>
        <v>100</v>
      </c>
      <c r="P51" s="42">
        <f>IF(VLOOKUP($B51,'[1]all data'!$A$2:$DF$327,52,FALSE)="","",VLOOKUP($B51,'[1]all data'!$A$2:$DF$327,52,FALSE))</f>
        <v>0</v>
      </c>
      <c r="Q51" s="43">
        <v>0</v>
      </c>
      <c r="R51" s="40">
        <v>0</v>
      </c>
      <c r="S51" s="43" t="s">
        <v>182</v>
      </c>
      <c r="T51" s="50" t="s">
        <v>174</v>
      </c>
      <c r="U51" s="40">
        <v>0</v>
      </c>
      <c r="V51" s="42">
        <v>1.1464557879999999</v>
      </c>
      <c r="W51" s="42">
        <v>4000</v>
      </c>
      <c r="X51" s="42">
        <v>4000</v>
      </c>
      <c r="Y51" s="42">
        <v>4000</v>
      </c>
      <c r="Z51" s="40" t="s">
        <v>175</v>
      </c>
      <c r="AA51" s="42">
        <v>0</v>
      </c>
      <c r="AB51" s="42">
        <v>0</v>
      </c>
      <c r="AC51" s="42">
        <v>0</v>
      </c>
      <c r="AD51" s="43">
        <v>0</v>
      </c>
      <c r="AE51" s="43" t="s">
        <v>182</v>
      </c>
      <c r="AF51" s="43" t="s">
        <v>182</v>
      </c>
      <c r="AG51" s="43">
        <v>7240.0077030000002</v>
      </c>
      <c r="AH51" s="42" t="s">
        <v>183</v>
      </c>
      <c r="AI51" s="42">
        <v>25000</v>
      </c>
      <c r="AJ51" s="42">
        <v>52418.242854039971</v>
      </c>
      <c r="AK51" s="42">
        <v>0</v>
      </c>
      <c r="AL51" s="43">
        <v>0</v>
      </c>
      <c r="AM51" s="43" t="s">
        <v>184</v>
      </c>
      <c r="AN51" s="43">
        <v>0</v>
      </c>
      <c r="AO51" s="43">
        <v>0</v>
      </c>
      <c r="AP51" s="43">
        <v>2.1630615639999999</v>
      </c>
      <c r="AQ51" s="43">
        <v>1.081530782</v>
      </c>
      <c r="AR51" s="43" t="s">
        <v>184</v>
      </c>
      <c r="AS51" s="43">
        <v>-3.5</v>
      </c>
      <c r="AT51" s="43" t="s">
        <v>199</v>
      </c>
      <c r="AU51" s="43">
        <v>0</v>
      </c>
      <c r="AV51" s="42">
        <v>4.0592743230000004</v>
      </c>
      <c r="AW51" s="42">
        <v>0.18527341999999999</v>
      </c>
      <c r="AX51" s="42" t="s">
        <v>220</v>
      </c>
      <c r="AY51" s="53">
        <v>2.8777518111075313E-5</v>
      </c>
      <c r="AZ51" s="42">
        <v>0.61523525312832383</v>
      </c>
      <c r="BA51" s="42">
        <v>-3.586526318852977</v>
      </c>
      <c r="BB51" s="42">
        <v>0</v>
      </c>
      <c r="BC51" s="42">
        <v>0</v>
      </c>
      <c r="BD51" s="42">
        <v>0</v>
      </c>
    </row>
    <row r="52" spans="1:56" s="2" customFormat="1" ht="15" customHeight="1" x14ac:dyDescent="0.3">
      <c r="A52" s="35" t="s">
        <v>372</v>
      </c>
      <c r="B52" s="40" t="s">
        <v>373</v>
      </c>
      <c r="C52" s="40">
        <v>106.12</v>
      </c>
      <c r="D52" s="40"/>
      <c r="E52" s="3" t="s">
        <v>374</v>
      </c>
      <c r="F52" s="42">
        <v>-1.1499999999996362</v>
      </c>
      <c r="G52" s="42">
        <v>0.36799999999999999</v>
      </c>
      <c r="H52" s="40">
        <v>-0.43415218132648237</v>
      </c>
      <c r="I52" s="40">
        <v>0</v>
      </c>
      <c r="J52" s="40" t="s">
        <v>227</v>
      </c>
      <c r="K52" s="40">
        <v>100</v>
      </c>
      <c r="L52" s="42">
        <v>0</v>
      </c>
      <c r="M52" s="40" t="s">
        <v>181</v>
      </c>
      <c r="N52" s="42" t="str">
        <f>IF(VLOOKUP($B52,'[1]all data'!$A$2:$DF$327,110,FALSE)="","",VLOOKUP($B52,'[1]all data'!$A$2:$DF$327,110,FALSE))</f>
        <v/>
      </c>
      <c r="O52" s="42" t="str">
        <f>IF(VLOOKUP($B52,'[1]all data'!$A$2:$DF$327,51,FALSE)="","",VLOOKUP($B52,'[1]all data'!$A$2:$DF$327,51,FALSE))</f>
        <v/>
      </c>
      <c r="P52" s="42" t="str">
        <f>IF(VLOOKUP($B52,'[1]all data'!$A$2:$DF$327,52,FALSE)="","",VLOOKUP($B52,'[1]all data'!$A$2:$DF$327,52,FALSE))</f>
        <v/>
      </c>
      <c r="Q52" s="43" t="s">
        <v>174</v>
      </c>
      <c r="R52" s="40">
        <v>0</v>
      </c>
      <c r="S52" s="43" t="s">
        <v>174</v>
      </c>
      <c r="T52" s="50" t="s">
        <v>174</v>
      </c>
      <c r="U52" s="40">
        <v>0</v>
      </c>
      <c r="V52" s="42">
        <v>1.107240038</v>
      </c>
      <c r="W52" s="42">
        <v>4000</v>
      </c>
      <c r="X52" s="42">
        <v>4000</v>
      </c>
      <c r="Y52" s="42">
        <v>4000</v>
      </c>
      <c r="Z52" s="40" t="s">
        <v>175</v>
      </c>
      <c r="AA52" s="42">
        <v>0</v>
      </c>
      <c r="AB52" s="42">
        <v>0</v>
      </c>
      <c r="AC52" s="42">
        <v>0</v>
      </c>
      <c r="AD52" s="43" t="s">
        <v>174</v>
      </c>
      <c r="AE52" s="43" t="s">
        <v>174</v>
      </c>
      <c r="AF52" s="43" t="s">
        <v>174</v>
      </c>
      <c r="AG52" s="43" t="s">
        <v>174</v>
      </c>
      <c r="AH52" s="42" t="s">
        <v>174</v>
      </c>
      <c r="AI52" s="42" t="s">
        <v>174</v>
      </c>
      <c r="AJ52" s="42" t="s">
        <v>174</v>
      </c>
      <c r="AK52" s="42" t="s">
        <v>174</v>
      </c>
      <c r="AL52" s="43" t="s">
        <v>174</v>
      </c>
      <c r="AM52" s="43" t="s">
        <v>174</v>
      </c>
      <c r="AN52" s="43" t="s">
        <v>174</v>
      </c>
      <c r="AO52" s="43" t="s">
        <v>174</v>
      </c>
      <c r="AP52" s="43" t="s">
        <v>174</v>
      </c>
      <c r="AQ52" s="43" t="s">
        <v>174</v>
      </c>
      <c r="AR52" s="43" t="s">
        <v>174</v>
      </c>
      <c r="AS52" s="43" t="s">
        <v>174</v>
      </c>
      <c r="AT52" s="43" t="s">
        <v>174</v>
      </c>
      <c r="AU52" s="43" t="s">
        <v>174</v>
      </c>
      <c r="AV52" s="42">
        <v>1</v>
      </c>
      <c r="AW52" s="42">
        <v>6</v>
      </c>
      <c r="AX52" s="42" t="s">
        <v>176</v>
      </c>
      <c r="AY52" s="53">
        <v>6.9793998982649348E-6</v>
      </c>
      <c r="AZ52" s="42">
        <v>0</v>
      </c>
      <c r="BA52" s="42">
        <v>-4.1414685171747223</v>
      </c>
      <c r="BB52" s="42">
        <v>0</v>
      </c>
      <c r="BC52" s="42">
        <v>0</v>
      </c>
      <c r="BD52" s="42">
        <v>0</v>
      </c>
    </row>
    <row r="53" spans="1:56" s="2" customFormat="1" ht="15" customHeight="1" x14ac:dyDescent="0.3">
      <c r="A53" s="35" t="s">
        <v>375</v>
      </c>
      <c r="B53" s="40" t="s">
        <v>376</v>
      </c>
      <c r="C53" s="40">
        <v>74.12</v>
      </c>
      <c r="D53" s="40" t="s">
        <v>376</v>
      </c>
      <c r="E53" s="3" t="s">
        <v>377</v>
      </c>
      <c r="F53" s="42">
        <v>0.88499999046325684</v>
      </c>
      <c r="G53" s="42">
        <v>1118.5749000000001</v>
      </c>
      <c r="H53" s="40">
        <v>3.0486650698520563</v>
      </c>
      <c r="I53" s="40">
        <v>2.0486650698520563</v>
      </c>
      <c r="J53" s="40" t="s">
        <v>354</v>
      </c>
      <c r="K53" s="40">
        <v>100</v>
      </c>
      <c r="L53" s="42">
        <v>0</v>
      </c>
      <c r="M53" s="40" t="s">
        <v>193</v>
      </c>
      <c r="N53" s="42" t="str">
        <f>IF(VLOOKUP($B53,'[1]all data'!$A$2:$DF$327,110,FALSE)="","",VLOOKUP($B53,'[1]all data'!$A$2:$DF$327,110,FALSE))</f>
        <v>NC</v>
      </c>
      <c r="O53" s="42">
        <f>IF(VLOOKUP($B53,'[1]all data'!$A$2:$DF$327,51,FALSE)="","",VLOOKUP($B53,'[1]all data'!$A$2:$DF$327,51,FALSE))</f>
        <v>100</v>
      </c>
      <c r="P53" s="42">
        <f>IF(VLOOKUP($B53,'[1]all data'!$A$2:$DF$327,52,FALSE)="","",VLOOKUP($B53,'[1]all data'!$A$2:$DF$327,52,FALSE))</f>
        <v>0</v>
      </c>
      <c r="Q53" s="43">
        <v>0</v>
      </c>
      <c r="R53" s="40">
        <v>0</v>
      </c>
      <c r="S53" s="43" t="s">
        <v>182</v>
      </c>
      <c r="T53" s="50" t="s">
        <v>174</v>
      </c>
      <c r="U53" s="40">
        <v>0</v>
      </c>
      <c r="V53" s="42">
        <v>1.1457880300000001</v>
      </c>
      <c r="W53" s="42">
        <v>4000</v>
      </c>
      <c r="X53" s="42">
        <v>4000</v>
      </c>
      <c r="Y53" s="42">
        <v>4000</v>
      </c>
      <c r="Z53" s="40" t="s">
        <v>175</v>
      </c>
      <c r="AA53" s="42">
        <v>0</v>
      </c>
      <c r="AB53" s="42">
        <v>0</v>
      </c>
      <c r="AC53" s="42">
        <v>0</v>
      </c>
      <c r="AD53" s="43">
        <v>0</v>
      </c>
      <c r="AE53" s="43" t="s">
        <v>182</v>
      </c>
      <c r="AF53" s="43" t="s">
        <v>182</v>
      </c>
      <c r="AG53" s="43">
        <v>1000</v>
      </c>
      <c r="AH53" s="42" t="s">
        <v>183</v>
      </c>
      <c r="AI53" s="42">
        <v>25000</v>
      </c>
      <c r="AJ53" s="42">
        <v>13491.635186184565</v>
      </c>
      <c r="AK53" s="42">
        <v>0</v>
      </c>
      <c r="AL53" s="43">
        <v>0.26787541931889702</v>
      </c>
      <c r="AM53" s="43" t="s">
        <v>184</v>
      </c>
      <c r="AN53" s="43">
        <v>0</v>
      </c>
      <c r="AO53" s="43">
        <v>0</v>
      </c>
      <c r="AP53" s="43">
        <v>1.2</v>
      </c>
      <c r="AQ53" s="43">
        <v>0.6</v>
      </c>
      <c r="AR53" s="43" t="s">
        <v>184</v>
      </c>
      <c r="AS53" s="43">
        <v>-3.5</v>
      </c>
      <c r="AT53" s="43" t="s">
        <v>199</v>
      </c>
      <c r="AU53" s="43">
        <v>0</v>
      </c>
      <c r="AV53" s="42">
        <v>4.5914976420000002</v>
      </c>
      <c r="AW53" s="42">
        <v>0.47300985000000001</v>
      </c>
      <c r="AX53" s="42" t="s">
        <v>220</v>
      </c>
      <c r="AY53" s="53">
        <v>3.2640616844177421E-5</v>
      </c>
      <c r="AZ53" s="42">
        <v>0.6699402746962777</v>
      </c>
      <c r="BA53" s="42">
        <v>-3.5371823893986827</v>
      </c>
      <c r="BB53" s="42">
        <v>0</v>
      </c>
      <c r="BC53" s="42">
        <v>0</v>
      </c>
      <c r="BD53" s="42">
        <v>0</v>
      </c>
    </row>
    <row r="54" spans="1:56" s="2" customFormat="1" ht="15" customHeight="1" x14ac:dyDescent="0.3">
      <c r="A54" s="35" t="s">
        <v>378</v>
      </c>
      <c r="B54" s="40" t="s">
        <v>379</v>
      </c>
      <c r="C54" s="40">
        <v>116.07</v>
      </c>
      <c r="D54" s="40" t="s">
        <v>379</v>
      </c>
      <c r="E54" s="3" t="s">
        <v>380</v>
      </c>
      <c r="F54" s="42">
        <v>-0.36000000000103682</v>
      </c>
      <c r="G54" s="42">
        <v>5.0000000000000001E-4</v>
      </c>
      <c r="H54" s="40">
        <v>-3.3010299956639813</v>
      </c>
      <c r="I54" s="40">
        <v>0</v>
      </c>
      <c r="J54" s="40" t="s">
        <v>227</v>
      </c>
      <c r="K54" s="40">
        <v>100</v>
      </c>
      <c r="L54" s="42">
        <v>0</v>
      </c>
      <c r="M54" s="40" t="s">
        <v>332</v>
      </c>
      <c r="N54" s="42" t="str">
        <f>IF(VLOOKUP($B54,'[1]all data'!$A$2:$DF$327,110,FALSE)="","",VLOOKUP($B54,'[1]all data'!$A$2:$DF$327,110,FALSE))</f>
        <v>NA</v>
      </c>
      <c r="O54" s="42" t="str">
        <f>IF(VLOOKUP($B54,'[1]all data'!$A$2:$DF$327,51,FALSE)="","",VLOOKUP($B54,'[1]all data'!$A$2:$DF$327,51,FALSE))</f>
        <v>NA</v>
      </c>
      <c r="P54" s="42" t="str">
        <f>IF(VLOOKUP($B54,'[1]all data'!$A$2:$DF$327,52,FALSE)="","",VLOOKUP($B54,'[1]all data'!$A$2:$DF$327,52,FALSE))</f>
        <v>NA</v>
      </c>
      <c r="Q54" s="43" t="s">
        <v>182</v>
      </c>
      <c r="R54" s="40">
        <v>0</v>
      </c>
      <c r="S54" s="43" t="s">
        <v>182</v>
      </c>
      <c r="T54" s="50" t="s">
        <v>174</v>
      </c>
      <c r="U54" s="40">
        <v>0</v>
      </c>
      <c r="V54" s="42">
        <v>1.260502587</v>
      </c>
      <c r="W54" s="42">
        <v>4000</v>
      </c>
      <c r="X54" s="42">
        <v>4000</v>
      </c>
      <c r="Y54" s="42">
        <v>4000</v>
      </c>
      <c r="Z54" s="40" t="s">
        <v>175</v>
      </c>
      <c r="AA54" s="42">
        <v>0</v>
      </c>
      <c r="AB54" s="42">
        <v>0</v>
      </c>
      <c r="AC54" s="42">
        <v>0</v>
      </c>
      <c r="AD54" s="43">
        <v>0</v>
      </c>
      <c r="AE54" s="43" t="s">
        <v>182</v>
      </c>
      <c r="AF54" s="43" t="s">
        <v>182</v>
      </c>
      <c r="AG54" s="43">
        <v>1250</v>
      </c>
      <c r="AH54" s="42" t="s">
        <v>183</v>
      </c>
      <c r="AI54" s="42">
        <v>25000</v>
      </c>
      <c r="AJ54" s="42">
        <v>10769.363315240804</v>
      </c>
      <c r="AK54" s="42">
        <v>0</v>
      </c>
      <c r="AL54" s="43">
        <v>0.36574998010488802</v>
      </c>
      <c r="AM54" s="43" t="s">
        <v>184</v>
      </c>
      <c r="AN54" s="43">
        <v>1</v>
      </c>
      <c r="AO54" s="43">
        <v>10.75</v>
      </c>
      <c r="AP54" s="43">
        <v>4.6100000000000003</v>
      </c>
      <c r="AQ54" s="43">
        <v>7.68</v>
      </c>
      <c r="AR54" s="43" t="s">
        <v>184</v>
      </c>
      <c r="AS54" s="43" t="s">
        <v>174</v>
      </c>
      <c r="AT54" s="43" t="s">
        <v>174</v>
      </c>
      <c r="AU54" s="43" t="s">
        <v>174</v>
      </c>
      <c r="AV54" s="42">
        <v>1</v>
      </c>
      <c r="AW54" s="42">
        <v>18</v>
      </c>
      <c r="AX54" s="42" t="s">
        <v>176</v>
      </c>
      <c r="AY54" s="53">
        <v>6.9793998982649348E-6</v>
      </c>
      <c r="AZ54" s="42">
        <v>0</v>
      </c>
      <c r="BA54" s="42">
        <v>-4.1414685171747223</v>
      </c>
      <c r="BB54" s="42">
        <v>0</v>
      </c>
      <c r="BC54" s="42">
        <v>0</v>
      </c>
      <c r="BD54" s="42">
        <v>0</v>
      </c>
    </row>
    <row r="55" spans="1:56" s="2" customFormat="1" ht="15" customHeight="1" x14ac:dyDescent="0.3">
      <c r="A55" s="35" t="s">
        <v>381</v>
      </c>
      <c r="B55" s="40" t="s">
        <v>382</v>
      </c>
      <c r="C55" s="40">
        <v>90.08</v>
      </c>
      <c r="D55" s="40" t="s">
        <v>382</v>
      </c>
      <c r="E55" s="3" t="s">
        <v>383</v>
      </c>
      <c r="F55" s="42">
        <v>-0.67000001668930054</v>
      </c>
      <c r="G55" s="42">
        <v>4.6529999999999996</v>
      </c>
      <c r="H55" s="40">
        <v>0.66773305253326731</v>
      </c>
      <c r="I55" s="40">
        <v>0</v>
      </c>
      <c r="J55" s="40" t="s">
        <v>227</v>
      </c>
      <c r="K55" s="40">
        <v>100</v>
      </c>
      <c r="L55" s="42">
        <v>0</v>
      </c>
      <c r="M55" s="40" t="s">
        <v>363</v>
      </c>
      <c r="N55" s="42" t="str">
        <f>IF(VLOOKUP($B55,'[1]all data'!$A$2:$DF$327,110,FALSE)="","",VLOOKUP($B55,'[1]all data'!$A$2:$DF$327,110,FALSE))</f>
        <v>NC</v>
      </c>
      <c r="O55" s="42">
        <f>IF(VLOOKUP($B55,'[1]all data'!$A$2:$DF$327,51,FALSE)="","",VLOOKUP($B55,'[1]all data'!$A$2:$DF$327,51,FALSE))</f>
        <v>100</v>
      </c>
      <c r="P55" s="42">
        <f>IF(VLOOKUP($B55,'[1]all data'!$A$2:$DF$327,52,FALSE)="","",VLOOKUP($B55,'[1]all data'!$A$2:$DF$327,52,FALSE))</f>
        <v>0</v>
      </c>
      <c r="Q55" s="43">
        <v>0</v>
      </c>
      <c r="R55" s="40">
        <v>0</v>
      </c>
      <c r="S55" s="43" t="s">
        <v>182</v>
      </c>
      <c r="T55" s="50" t="s">
        <v>174</v>
      </c>
      <c r="U55" s="40">
        <v>0</v>
      </c>
      <c r="V55" s="42">
        <v>1.3184967219999999</v>
      </c>
      <c r="W55" s="42">
        <v>4000</v>
      </c>
      <c r="X55" s="42">
        <v>4000</v>
      </c>
      <c r="Y55" s="42">
        <v>4000</v>
      </c>
      <c r="Z55" s="40" t="s">
        <v>175</v>
      </c>
      <c r="AA55" s="42">
        <v>0</v>
      </c>
      <c r="AB55" s="42">
        <v>0</v>
      </c>
      <c r="AC55" s="42">
        <v>0</v>
      </c>
      <c r="AD55" s="43">
        <v>0</v>
      </c>
      <c r="AE55" s="43" t="s">
        <v>182</v>
      </c>
      <c r="AF55" s="43" t="s">
        <v>182</v>
      </c>
      <c r="AG55" s="43">
        <v>2800</v>
      </c>
      <c r="AH55" s="42" t="s">
        <v>183</v>
      </c>
      <c r="AI55" s="42">
        <v>25000</v>
      </c>
      <c r="AJ55" s="42">
        <v>31083.481349911192</v>
      </c>
      <c r="AK55" s="42">
        <v>0</v>
      </c>
      <c r="AL55" s="43">
        <v>0</v>
      </c>
      <c r="AM55" s="43" t="s">
        <v>184</v>
      </c>
      <c r="AN55" s="43">
        <v>0</v>
      </c>
      <c r="AO55" s="43">
        <v>0</v>
      </c>
      <c r="AP55" s="43">
        <v>0.8</v>
      </c>
      <c r="AQ55" s="43">
        <v>0.4</v>
      </c>
      <c r="AR55" s="43" t="s">
        <v>184</v>
      </c>
      <c r="AS55" s="43">
        <v>-3.5</v>
      </c>
      <c r="AT55" s="43" t="s">
        <v>199</v>
      </c>
      <c r="AU55" s="43">
        <v>0</v>
      </c>
      <c r="AV55" s="42">
        <v>1</v>
      </c>
      <c r="AW55" s="42">
        <v>-0.50779503299999995</v>
      </c>
      <c r="AX55" s="42" t="s">
        <v>220</v>
      </c>
      <c r="AY55" s="53">
        <v>6.9793998982649348E-6</v>
      </c>
      <c r="AZ55" s="42">
        <v>0</v>
      </c>
      <c r="BA55" s="42">
        <v>-4.1414685171747223</v>
      </c>
      <c r="BB55" s="42">
        <v>0</v>
      </c>
      <c r="BC55" s="42">
        <v>0</v>
      </c>
      <c r="BD55" s="42">
        <v>0</v>
      </c>
    </row>
    <row r="56" spans="1:56" s="2" customFormat="1" ht="15" customHeight="1" x14ac:dyDescent="0.3">
      <c r="A56" s="35" t="s">
        <v>384</v>
      </c>
      <c r="B56" s="40" t="s">
        <v>385</v>
      </c>
      <c r="C56" s="40" t="s">
        <v>174</v>
      </c>
      <c r="D56" s="40"/>
      <c r="E56" s="3" t="s">
        <v>386</v>
      </c>
      <c r="F56" s="42">
        <v>0</v>
      </c>
      <c r="G56" s="42">
        <v>0</v>
      </c>
      <c r="H56" s="40">
        <v>-4</v>
      </c>
      <c r="I56" s="40">
        <v>0</v>
      </c>
      <c r="J56" s="40" t="s">
        <v>180</v>
      </c>
      <c r="K56" s="40">
        <v>100</v>
      </c>
      <c r="L56" s="42">
        <v>0</v>
      </c>
      <c r="M56" s="40" t="s">
        <v>332</v>
      </c>
      <c r="N56" s="42" t="str">
        <f>IF(VLOOKUP($B56,'[1]all data'!$A$2:$DF$327,110,FALSE)="","",VLOOKUP($B56,'[1]all data'!$A$2:$DF$327,110,FALSE))</f>
        <v/>
      </c>
      <c r="O56" s="42" t="str">
        <f>IF(VLOOKUP($B56,'[1]all data'!$A$2:$DF$327,51,FALSE)="","",VLOOKUP($B56,'[1]all data'!$A$2:$DF$327,51,FALSE))</f>
        <v/>
      </c>
      <c r="P56" s="42" t="str">
        <f>IF(VLOOKUP($B56,'[1]all data'!$A$2:$DF$327,52,FALSE)="","",VLOOKUP($B56,'[1]all data'!$A$2:$DF$327,52,FALSE))</f>
        <v/>
      </c>
      <c r="Q56" s="43" t="s">
        <v>174</v>
      </c>
      <c r="R56" s="40">
        <v>0</v>
      </c>
      <c r="S56" s="43" t="s">
        <v>174</v>
      </c>
      <c r="T56" s="50" t="s">
        <v>174</v>
      </c>
      <c r="U56" s="40">
        <v>1</v>
      </c>
      <c r="V56" s="42">
        <v>3.0845595365087415</v>
      </c>
      <c r="W56" s="42">
        <v>115.47423085377915</v>
      </c>
      <c r="X56" s="42">
        <v>677.39506036741648</v>
      </c>
      <c r="Y56" s="42">
        <v>4000</v>
      </c>
      <c r="Z56" s="40" t="s">
        <v>175</v>
      </c>
      <c r="AA56" s="42">
        <v>1.4907974776688948</v>
      </c>
      <c r="AB56" s="42">
        <v>0.89619627904404053</v>
      </c>
      <c r="AC56" s="42">
        <v>0</v>
      </c>
      <c r="AD56" s="43">
        <v>0</v>
      </c>
      <c r="AE56" s="43" t="s">
        <v>182</v>
      </c>
      <c r="AF56" s="43" t="s">
        <v>182</v>
      </c>
      <c r="AG56" s="43">
        <v>5000</v>
      </c>
      <c r="AH56" s="42" t="s">
        <v>183</v>
      </c>
      <c r="AI56" s="42">
        <v>25000</v>
      </c>
      <c r="AJ56" s="42">
        <v>3816.7938931297713</v>
      </c>
      <c r="AK56" s="42">
        <v>0</v>
      </c>
      <c r="AL56" s="43">
        <v>0.81624129999178274</v>
      </c>
      <c r="AM56" s="43" t="s">
        <v>252</v>
      </c>
      <c r="AN56" s="43">
        <v>0</v>
      </c>
      <c r="AO56" s="43">
        <v>10.150000000000006</v>
      </c>
      <c r="AP56" s="43">
        <v>0</v>
      </c>
      <c r="AQ56" s="43">
        <v>5.0750000000000028</v>
      </c>
      <c r="AR56" s="43" t="s">
        <v>387</v>
      </c>
      <c r="AS56" s="43">
        <v>-3.5</v>
      </c>
      <c r="AT56" s="43" t="s">
        <v>199</v>
      </c>
      <c r="AU56" s="43">
        <v>0</v>
      </c>
      <c r="AV56" s="42">
        <v>2.8</v>
      </c>
      <c r="AW56" s="42">
        <v>0</v>
      </c>
      <c r="AX56" s="42" t="s">
        <v>176</v>
      </c>
      <c r="AY56" s="53">
        <v>1.9721857306734693E-5</v>
      </c>
      <c r="AZ56" s="42">
        <v>0.45112972944796148</v>
      </c>
      <c r="BA56" s="42">
        <v>-3.7345495012126637</v>
      </c>
      <c r="BB56" s="42">
        <v>0</v>
      </c>
      <c r="BC56" s="42">
        <v>0</v>
      </c>
      <c r="BD56" s="42">
        <v>0</v>
      </c>
    </row>
    <row r="57" spans="1:56" s="2" customFormat="1" ht="15" customHeight="1" x14ac:dyDescent="0.3">
      <c r="A57" s="35" t="s">
        <v>388</v>
      </c>
      <c r="B57" s="40" t="s">
        <v>389</v>
      </c>
      <c r="C57" s="40">
        <v>138.12</v>
      </c>
      <c r="D57" s="40" t="s">
        <v>389</v>
      </c>
      <c r="E57" s="3" t="s">
        <v>390</v>
      </c>
      <c r="F57" s="42">
        <v>2.2725000381469727</v>
      </c>
      <c r="G57" s="42">
        <v>3.2000000000000002E-3</v>
      </c>
      <c r="H57" s="40">
        <v>-2.4948500216800942</v>
      </c>
      <c r="I57" s="40">
        <v>0</v>
      </c>
      <c r="J57" s="40" t="s">
        <v>227</v>
      </c>
      <c r="K57" s="40">
        <v>100</v>
      </c>
      <c r="L57" s="42">
        <v>0</v>
      </c>
      <c r="M57" s="40" t="s">
        <v>363</v>
      </c>
      <c r="N57" s="42">
        <f>IF(VLOOKUP($B57,'[1]all data'!$A$2:$DF$327,110,FALSE)="","",VLOOKUP($B57,'[1]all data'!$A$2:$DF$327,110,FALSE))</f>
        <v>12.2</v>
      </c>
      <c r="O57" s="42">
        <f>IF(VLOOKUP($B57,'[1]all data'!$A$2:$DF$327,51,FALSE)="","",VLOOKUP($B57,'[1]all data'!$A$2:$DF$327,51,FALSE))</f>
        <v>12.2</v>
      </c>
      <c r="P57" s="42">
        <f>IF(VLOOKUP($B57,'[1]all data'!$A$2:$DF$327,52,FALSE)="","",VLOOKUP($B57,'[1]all data'!$A$2:$DF$327,52,FALSE))</f>
        <v>1.0538967390026686</v>
      </c>
      <c r="Q57" s="43">
        <v>1</v>
      </c>
      <c r="R57" s="40">
        <v>1</v>
      </c>
      <c r="S57" s="43" t="s">
        <v>182</v>
      </c>
      <c r="T57" s="50" t="s">
        <v>1459</v>
      </c>
      <c r="U57" s="40">
        <v>0</v>
      </c>
      <c r="V57" s="42">
        <v>1.130371695</v>
      </c>
      <c r="W57" s="42">
        <v>4000</v>
      </c>
      <c r="X57" s="42">
        <v>4000</v>
      </c>
      <c r="Y57" s="42">
        <v>4000</v>
      </c>
      <c r="Z57" s="40" t="s">
        <v>175</v>
      </c>
      <c r="AA57" s="42">
        <v>0</v>
      </c>
      <c r="AB57" s="42">
        <v>0</v>
      </c>
      <c r="AC57" s="42">
        <v>0</v>
      </c>
      <c r="AD57" s="43">
        <v>1</v>
      </c>
      <c r="AE57" s="43" t="s">
        <v>182</v>
      </c>
      <c r="AF57" s="43">
        <v>608.9</v>
      </c>
      <c r="AG57" s="43">
        <v>1000</v>
      </c>
      <c r="AH57" s="42">
        <v>608.9</v>
      </c>
      <c r="AI57" s="42">
        <v>4408.4853750361999</v>
      </c>
      <c r="AJ57" s="42">
        <v>7240.0810889081959</v>
      </c>
      <c r="AK57" s="42">
        <v>0.75571059562289467</v>
      </c>
      <c r="AL57" s="43">
        <v>0.53819657834945422</v>
      </c>
      <c r="AM57" s="43" t="s">
        <v>184</v>
      </c>
      <c r="AN57" s="43">
        <v>0</v>
      </c>
      <c r="AO57" s="43">
        <v>8.6999999999999993</v>
      </c>
      <c r="AP57" s="43">
        <v>1</v>
      </c>
      <c r="AQ57" s="43">
        <v>4.8499999999999996</v>
      </c>
      <c r="AR57" s="43" t="s">
        <v>184</v>
      </c>
      <c r="AS57" s="43">
        <v>-3.5</v>
      </c>
      <c r="AT57" s="43" t="s">
        <v>199</v>
      </c>
      <c r="AU57" s="43">
        <v>0</v>
      </c>
      <c r="AV57" s="42">
        <v>1</v>
      </c>
      <c r="AW57" s="42">
        <v>-0.57432120600000003</v>
      </c>
      <c r="AX57" s="42" t="s">
        <v>220</v>
      </c>
      <c r="AY57" s="53">
        <v>6.9793998982649348E-6</v>
      </c>
      <c r="AZ57" s="42">
        <v>0</v>
      </c>
      <c r="BA57" s="42">
        <v>-4.1414685171747223</v>
      </c>
      <c r="BB57" s="42">
        <v>0</v>
      </c>
      <c r="BC57" s="42">
        <v>0</v>
      </c>
      <c r="BD57" s="42">
        <v>0</v>
      </c>
    </row>
    <row r="58" spans="1:56" s="2" customFormat="1" ht="15" customHeight="1" x14ac:dyDescent="0.3">
      <c r="A58" s="35" t="s">
        <v>391</v>
      </c>
      <c r="B58" s="40" t="s">
        <v>392</v>
      </c>
      <c r="C58" s="40">
        <v>112.56</v>
      </c>
      <c r="D58" s="40" t="s">
        <v>392</v>
      </c>
      <c r="E58" s="3" t="s">
        <v>393</v>
      </c>
      <c r="F58" s="42">
        <v>2.5839999675750733</v>
      </c>
      <c r="G58" s="42">
        <v>1329.2242000000001</v>
      </c>
      <c r="H58" s="40">
        <v>3.1235982394911068</v>
      </c>
      <c r="I58" s="40">
        <v>2.1235982394911068</v>
      </c>
      <c r="J58" s="40" t="s">
        <v>227</v>
      </c>
      <c r="K58" s="40">
        <v>100</v>
      </c>
      <c r="L58" s="42">
        <v>0</v>
      </c>
      <c r="M58" s="40" t="s">
        <v>231</v>
      </c>
      <c r="N58" s="42" t="str">
        <f>IF(VLOOKUP($B58,'[1]all data'!$A$2:$DF$327,110,FALSE)="","",VLOOKUP($B58,'[1]all data'!$A$2:$DF$327,110,FALSE))</f>
        <v>NA</v>
      </c>
      <c r="O58" s="42" t="str">
        <f>IF(VLOOKUP($B58,'[1]all data'!$A$2:$DF$327,51,FALSE)="","",VLOOKUP($B58,'[1]all data'!$A$2:$DF$327,51,FALSE))</f>
        <v>NA</v>
      </c>
      <c r="P58" s="42" t="str">
        <f>IF(VLOOKUP($B58,'[1]all data'!$A$2:$DF$327,52,FALSE)="","",VLOOKUP($B58,'[1]all data'!$A$2:$DF$327,52,FALSE))</f>
        <v>NA</v>
      </c>
      <c r="Q58" s="43" t="s">
        <v>182</v>
      </c>
      <c r="R58" s="40">
        <v>0</v>
      </c>
      <c r="S58" s="43" t="s">
        <v>182</v>
      </c>
      <c r="T58" s="50" t="s">
        <v>174</v>
      </c>
      <c r="U58" s="40">
        <v>0</v>
      </c>
      <c r="V58" s="42">
        <v>1.164691897</v>
      </c>
      <c r="W58" s="42">
        <v>4000</v>
      </c>
      <c r="X58" s="42">
        <v>4000</v>
      </c>
      <c r="Y58" s="42">
        <v>4000</v>
      </c>
      <c r="Z58" s="40" t="s">
        <v>175</v>
      </c>
      <c r="AA58" s="42">
        <v>0</v>
      </c>
      <c r="AB58" s="42">
        <v>0</v>
      </c>
      <c r="AC58" s="42">
        <v>0</v>
      </c>
      <c r="AD58" s="43">
        <v>1</v>
      </c>
      <c r="AE58" s="43">
        <v>287.99462690000001</v>
      </c>
      <c r="AF58" s="43" t="s">
        <v>182</v>
      </c>
      <c r="AG58" s="43">
        <v>498.29070339999998</v>
      </c>
      <c r="AH58" s="42">
        <v>288</v>
      </c>
      <c r="AI58" s="42">
        <v>2558.6353944562898</v>
      </c>
      <c r="AJ58" s="42">
        <v>4426.8896890547267</v>
      </c>
      <c r="AK58" s="42">
        <v>0.99199159666745862</v>
      </c>
      <c r="AL58" s="43">
        <v>0.75184130847582065</v>
      </c>
      <c r="AM58" s="43" t="s">
        <v>184</v>
      </c>
      <c r="AN58" s="43">
        <v>0</v>
      </c>
      <c r="AO58" s="43">
        <v>0.4</v>
      </c>
      <c r="AP58" s="43">
        <v>1.4</v>
      </c>
      <c r="AQ58" s="43">
        <v>0.9</v>
      </c>
      <c r="AR58" s="43" t="s">
        <v>184</v>
      </c>
      <c r="AS58" s="43">
        <v>-3.5</v>
      </c>
      <c r="AT58" s="43" t="s">
        <v>199</v>
      </c>
      <c r="AU58" s="43">
        <v>0</v>
      </c>
      <c r="AV58" s="42">
        <v>2.8111872939999998</v>
      </c>
      <c r="AW58" s="42">
        <v>2.6731625970000001</v>
      </c>
      <c r="AX58" s="42" t="s">
        <v>176</v>
      </c>
      <c r="AY58" s="53">
        <v>1.9801789418743606E-5</v>
      </c>
      <c r="AZ58" s="42">
        <v>0.45288635493047291</v>
      </c>
      <c r="BA58" s="42">
        <v>-3.732965025027438</v>
      </c>
      <c r="BB58" s="42">
        <v>0</v>
      </c>
      <c r="BC58" s="42">
        <v>0</v>
      </c>
      <c r="BD58" s="42">
        <v>0</v>
      </c>
    </row>
    <row r="59" spans="1:56" s="2" customFormat="1" ht="15" customHeight="1" x14ac:dyDescent="0.3">
      <c r="A59" s="35" t="s">
        <v>394</v>
      </c>
      <c r="B59" s="40" t="s">
        <v>395</v>
      </c>
      <c r="C59" s="40">
        <v>150.09</v>
      </c>
      <c r="D59" s="40" t="s">
        <v>395</v>
      </c>
      <c r="E59" s="3" t="s">
        <v>396</v>
      </c>
      <c r="F59" s="42">
        <v>-1.9488000000037573</v>
      </c>
      <c r="G59" s="42">
        <v>0</v>
      </c>
      <c r="H59" s="40">
        <v>-4</v>
      </c>
      <c r="I59" s="40">
        <v>0</v>
      </c>
      <c r="J59" s="40" t="s">
        <v>227</v>
      </c>
      <c r="K59" s="40">
        <v>100</v>
      </c>
      <c r="L59" s="42">
        <v>0</v>
      </c>
      <c r="M59" s="40" t="s">
        <v>332</v>
      </c>
      <c r="N59" s="42" t="str">
        <f>IF(VLOOKUP($B59,'[1]all data'!$A$2:$DF$327,110,FALSE)="","",VLOOKUP($B59,'[1]all data'!$A$2:$DF$327,110,FALSE))</f>
        <v>NA</v>
      </c>
      <c r="O59" s="42" t="str">
        <f>IF(VLOOKUP($B59,'[1]all data'!$A$2:$DF$327,51,FALSE)="","",VLOOKUP($B59,'[1]all data'!$A$2:$DF$327,51,FALSE))</f>
        <v>NA</v>
      </c>
      <c r="P59" s="42" t="str">
        <f>IF(VLOOKUP($B59,'[1]all data'!$A$2:$DF$327,52,FALSE)="","",VLOOKUP($B59,'[1]all data'!$A$2:$DF$327,52,FALSE))</f>
        <v>NA</v>
      </c>
      <c r="Q59" s="43" t="s">
        <v>182</v>
      </c>
      <c r="R59" s="40">
        <v>0</v>
      </c>
      <c r="S59" s="43" t="s">
        <v>182</v>
      </c>
      <c r="T59" s="50" t="s">
        <v>174</v>
      </c>
      <c r="U59" s="40">
        <v>0</v>
      </c>
      <c r="V59" s="42">
        <v>1.160833703</v>
      </c>
      <c r="W59" s="42">
        <v>4000</v>
      </c>
      <c r="X59" s="42">
        <v>4000</v>
      </c>
      <c r="Y59" s="42">
        <v>4000</v>
      </c>
      <c r="Z59" s="40" t="s">
        <v>175</v>
      </c>
      <c r="AA59" s="42">
        <v>0</v>
      </c>
      <c r="AB59" s="42">
        <v>0</v>
      </c>
      <c r="AC59" s="42">
        <v>0</v>
      </c>
      <c r="AD59" s="43">
        <v>0</v>
      </c>
      <c r="AE59" s="43" t="s">
        <v>182</v>
      </c>
      <c r="AF59" s="43" t="s">
        <v>182</v>
      </c>
      <c r="AG59" s="43">
        <v>1455.998423</v>
      </c>
      <c r="AH59" s="42" t="s">
        <v>183</v>
      </c>
      <c r="AI59" s="42">
        <v>25000</v>
      </c>
      <c r="AJ59" s="42">
        <v>9700.8356519421668</v>
      </c>
      <c r="AK59" s="42">
        <v>0</v>
      </c>
      <c r="AL59" s="43">
        <v>0.41113086168460766</v>
      </c>
      <c r="AM59" s="43" t="s">
        <v>184</v>
      </c>
      <c r="AN59" s="43">
        <v>0</v>
      </c>
      <c r="AO59" s="43">
        <v>3.8</v>
      </c>
      <c r="AP59" s="43">
        <v>1.2</v>
      </c>
      <c r="AQ59" s="43">
        <v>2.5</v>
      </c>
      <c r="AR59" s="43" t="s">
        <v>184</v>
      </c>
      <c r="AS59" s="43" t="s">
        <v>174</v>
      </c>
      <c r="AT59" s="43" t="s">
        <v>174</v>
      </c>
      <c r="AU59" s="43" t="s">
        <v>174</v>
      </c>
      <c r="AV59" s="42">
        <v>1</v>
      </c>
      <c r="AW59" s="42">
        <v>-2.6432984E-2</v>
      </c>
      <c r="AX59" s="42" t="s">
        <v>176</v>
      </c>
      <c r="AY59" s="53">
        <v>6.9793998982649348E-6</v>
      </c>
      <c r="AZ59" s="42">
        <v>0</v>
      </c>
      <c r="BA59" s="42">
        <v>-4.1414685171747223</v>
      </c>
      <c r="BB59" s="42">
        <v>0</v>
      </c>
      <c r="BC59" s="42">
        <v>0</v>
      </c>
      <c r="BD59" s="42">
        <v>0</v>
      </c>
    </row>
    <row r="60" spans="1:56" s="2" customFormat="1" ht="15" customHeight="1" x14ac:dyDescent="0.3">
      <c r="A60" s="35" t="s">
        <v>397</v>
      </c>
      <c r="B60" s="40" t="s">
        <v>398</v>
      </c>
      <c r="C60" s="40">
        <v>172.2</v>
      </c>
      <c r="D60" s="40" t="s">
        <v>398</v>
      </c>
      <c r="E60" s="3" t="s">
        <v>399</v>
      </c>
      <c r="F60" s="42">
        <v>-0.6600000262260437</v>
      </c>
      <c r="G60" s="42">
        <v>5.0000000000000001E-4</v>
      </c>
      <c r="H60" s="40">
        <v>-3.3010299956639813</v>
      </c>
      <c r="I60" s="40">
        <v>0</v>
      </c>
      <c r="J60" s="40" t="s">
        <v>180</v>
      </c>
      <c r="K60" s="40">
        <v>100</v>
      </c>
      <c r="L60" s="42">
        <v>0</v>
      </c>
      <c r="M60" s="40" t="s">
        <v>181</v>
      </c>
      <c r="N60" s="42" t="str">
        <f>IF(VLOOKUP($B60,'[1]all data'!$A$2:$DF$327,110,FALSE)="","",VLOOKUP($B60,'[1]all data'!$A$2:$DF$327,110,FALSE))</f>
        <v>NC</v>
      </c>
      <c r="O60" s="42">
        <f>IF(VLOOKUP($B60,'[1]all data'!$A$2:$DF$327,51,FALSE)="","",VLOOKUP($B60,'[1]all data'!$A$2:$DF$327,51,FALSE))</f>
        <v>100</v>
      </c>
      <c r="P60" s="42">
        <f>IF(VLOOKUP($B60,'[1]all data'!$A$2:$DF$327,52,FALSE)="","",VLOOKUP($B60,'[1]all data'!$A$2:$DF$327,52,FALSE))</f>
        <v>0</v>
      </c>
      <c r="Q60" s="43">
        <v>0</v>
      </c>
      <c r="R60" s="40">
        <v>0</v>
      </c>
      <c r="S60" s="43">
        <v>1</v>
      </c>
      <c r="T60" s="50" t="s">
        <v>174</v>
      </c>
      <c r="U60" s="40">
        <v>0</v>
      </c>
      <c r="V60" s="42">
        <v>1.3715397739999999</v>
      </c>
      <c r="W60" s="42">
        <v>4000</v>
      </c>
      <c r="X60" s="42">
        <v>4000</v>
      </c>
      <c r="Y60" s="42">
        <v>4000</v>
      </c>
      <c r="Z60" s="40" t="s">
        <v>175</v>
      </c>
      <c r="AA60" s="42">
        <v>0</v>
      </c>
      <c r="AB60" s="42">
        <v>0</v>
      </c>
      <c r="AC60" s="42">
        <v>0</v>
      </c>
      <c r="AD60" s="43">
        <v>0</v>
      </c>
      <c r="AE60" s="43" t="s">
        <v>182</v>
      </c>
      <c r="AF60" s="43" t="s">
        <v>182</v>
      </c>
      <c r="AG60" s="43">
        <v>5806.9648740000002</v>
      </c>
      <c r="AH60" s="42" t="s">
        <v>183</v>
      </c>
      <c r="AI60" s="42">
        <v>25000</v>
      </c>
      <c r="AJ60" s="42">
        <v>33722.21181184669</v>
      </c>
      <c r="AK60" s="42">
        <v>0</v>
      </c>
      <c r="AL60" s="43">
        <v>0</v>
      </c>
      <c r="AM60" s="43" t="s">
        <v>184</v>
      </c>
      <c r="AN60" s="43">
        <v>0</v>
      </c>
      <c r="AO60" s="43">
        <v>0</v>
      </c>
      <c r="AP60" s="43">
        <v>0.8</v>
      </c>
      <c r="AQ60" s="43">
        <v>0.4</v>
      </c>
      <c r="AR60" s="43" t="s">
        <v>184</v>
      </c>
      <c r="AS60" s="43">
        <v>-3.5</v>
      </c>
      <c r="AT60" s="43" t="s">
        <v>199</v>
      </c>
      <c r="AU60" s="43">
        <v>0</v>
      </c>
      <c r="AV60" s="42">
        <v>6.6</v>
      </c>
      <c r="AW60" s="42">
        <v>0</v>
      </c>
      <c r="AX60" s="42" t="s">
        <v>176</v>
      </c>
      <c r="AY60" s="53">
        <v>4.7415861634232156E-5</v>
      </c>
      <c r="AZ60" s="42">
        <v>0.83210556411978942</v>
      </c>
      <c r="BA60" s="42">
        <v>-3.3909092983386753</v>
      </c>
      <c r="BB60" s="42">
        <v>0.10909070166132473</v>
      </c>
      <c r="BC60" s="42">
        <v>0</v>
      </c>
      <c r="BD60" s="42">
        <v>5.4545350830662365E-2</v>
      </c>
    </row>
    <row r="61" spans="1:56" s="2" customFormat="1" ht="15" customHeight="1" x14ac:dyDescent="0.3">
      <c r="A61" s="35" t="s">
        <v>400</v>
      </c>
      <c r="B61" s="40" t="s">
        <v>401</v>
      </c>
      <c r="C61" s="40">
        <v>137.02000000000001</v>
      </c>
      <c r="D61" s="40" t="s">
        <v>401</v>
      </c>
      <c r="E61" s="3" t="s">
        <v>402</v>
      </c>
      <c r="F61" s="42">
        <v>2.6190000000024156</v>
      </c>
      <c r="G61" s="42">
        <v>5719.5306</v>
      </c>
      <c r="H61" s="40">
        <v>3.7573603878498689</v>
      </c>
      <c r="I61" s="40">
        <v>2.7573603878498689</v>
      </c>
      <c r="J61" s="40" t="s">
        <v>227</v>
      </c>
      <c r="K61" s="40">
        <v>100</v>
      </c>
      <c r="L61" s="42">
        <v>0</v>
      </c>
      <c r="M61" s="40" t="s">
        <v>231</v>
      </c>
      <c r="N61" s="42" t="str">
        <f>IF(VLOOKUP($B61,'[1]all data'!$A$2:$DF$327,110,FALSE)="","",VLOOKUP($B61,'[1]all data'!$A$2:$DF$327,110,FALSE))</f>
        <v>NA</v>
      </c>
      <c r="O61" s="42" t="str">
        <f>IF(VLOOKUP($B61,'[1]all data'!$A$2:$DF$327,51,FALSE)="","",VLOOKUP($B61,'[1]all data'!$A$2:$DF$327,51,FALSE))</f>
        <v>NA</v>
      </c>
      <c r="P61" s="42" t="str">
        <f>IF(VLOOKUP($B61,'[1]all data'!$A$2:$DF$327,52,FALSE)="","",VLOOKUP($B61,'[1]all data'!$A$2:$DF$327,52,FALSE))</f>
        <v>NA</v>
      </c>
      <c r="Q61" s="43" t="s">
        <v>182</v>
      </c>
      <c r="R61" s="40">
        <v>0</v>
      </c>
      <c r="S61" s="43" t="s">
        <v>182</v>
      </c>
      <c r="T61" s="50" t="s">
        <v>403</v>
      </c>
      <c r="U61" s="40">
        <v>0</v>
      </c>
      <c r="V61" s="42">
        <v>1.704510119</v>
      </c>
      <c r="W61" s="42">
        <v>1842.373789</v>
      </c>
      <c r="X61" s="42">
        <v>4000</v>
      </c>
      <c r="Y61" s="42">
        <v>4000</v>
      </c>
      <c r="Z61" s="40" t="s">
        <v>175</v>
      </c>
      <c r="AA61" s="42">
        <v>0.33668224492890531</v>
      </c>
      <c r="AB61" s="42">
        <v>0</v>
      </c>
      <c r="AC61" s="42">
        <v>0</v>
      </c>
      <c r="AD61" s="43">
        <v>1</v>
      </c>
      <c r="AE61" s="43">
        <v>446</v>
      </c>
      <c r="AF61" s="43">
        <v>244</v>
      </c>
      <c r="AG61" s="43">
        <v>500</v>
      </c>
      <c r="AH61" s="42">
        <v>244</v>
      </c>
      <c r="AI61" s="42">
        <v>1780.761932564589</v>
      </c>
      <c r="AJ61" s="42">
        <v>3649.1023208290758</v>
      </c>
      <c r="AK61" s="42">
        <v>1.1493941368446356</v>
      </c>
      <c r="AL61" s="43">
        <v>0.83575396751938325</v>
      </c>
      <c r="AM61" s="43" t="s">
        <v>184</v>
      </c>
      <c r="AN61" s="43">
        <v>1</v>
      </c>
      <c r="AO61" s="43">
        <v>13.78</v>
      </c>
      <c r="AP61" s="43">
        <v>1.2</v>
      </c>
      <c r="AQ61" s="43">
        <v>7.49</v>
      </c>
      <c r="AR61" s="43" t="s">
        <v>184</v>
      </c>
      <c r="AS61" s="43" t="s">
        <v>174</v>
      </c>
      <c r="AT61" s="43" t="s">
        <v>174</v>
      </c>
      <c r="AU61" s="43" t="s">
        <v>174</v>
      </c>
      <c r="AV61" s="42">
        <v>13</v>
      </c>
      <c r="AW61" s="42">
        <v>5</v>
      </c>
      <c r="AX61" s="42">
        <v>965.3</v>
      </c>
      <c r="AY61" s="53">
        <v>9.6709768981602501E-5</v>
      </c>
      <c r="AZ61" s="42">
        <v>1.1416522630725243</v>
      </c>
      <c r="BA61" s="42">
        <v>-3.1116981758833084</v>
      </c>
      <c r="BB61" s="42">
        <v>0.38830182411669156</v>
      </c>
      <c r="BC61" s="42">
        <v>0.38830182411669156</v>
      </c>
      <c r="BD61" s="42">
        <v>0.38830182411669156</v>
      </c>
    </row>
    <row r="62" spans="1:56" s="2" customFormat="1" ht="15" customHeight="1" x14ac:dyDescent="0.3">
      <c r="A62" s="35" t="s">
        <v>404</v>
      </c>
      <c r="B62" s="40" t="s">
        <v>405</v>
      </c>
      <c r="C62" s="40">
        <v>137.13999999999999</v>
      </c>
      <c r="D62" s="40"/>
      <c r="E62" s="3" t="s">
        <v>406</v>
      </c>
      <c r="F62" s="42">
        <v>0.7824999988079071</v>
      </c>
      <c r="G62" s="42">
        <v>2.5000000000000001E-3</v>
      </c>
      <c r="H62" s="40">
        <v>-2.6020599913279625</v>
      </c>
      <c r="I62" s="40">
        <v>0</v>
      </c>
      <c r="J62" s="40" t="s">
        <v>407</v>
      </c>
      <c r="K62" s="40">
        <v>100</v>
      </c>
      <c r="L62" s="42">
        <v>0</v>
      </c>
      <c r="M62" s="40" t="s">
        <v>332</v>
      </c>
      <c r="N62" s="42" t="str">
        <f>IF(VLOOKUP($B62,'[1]all data'!$A$2:$DF$327,110,FALSE)="","",VLOOKUP($B62,'[1]all data'!$A$2:$DF$327,110,FALSE))</f>
        <v/>
      </c>
      <c r="O62" s="42" t="str">
        <f>IF(VLOOKUP($B62,'[1]all data'!$A$2:$DF$327,51,FALSE)="","",VLOOKUP($B62,'[1]all data'!$A$2:$DF$327,51,FALSE))</f>
        <v/>
      </c>
      <c r="P62" s="42" t="str">
        <f>IF(VLOOKUP($B62,'[1]all data'!$A$2:$DF$327,52,FALSE)="","",VLOOKUP($B62,'[1]all data'!$A$2:$DF$327,52,FALSE))</f>
        <v/>
      </c>
      <c r="Q62" s="43" t="s">
        <v>174</v>
      </c>
      <c r="R62" s="40">
        <v>0</v>
      </c>
      <c r="S62" s="43" t="s">
        <v>174</v>
      </c>
      <c r="T62" s="50" t="s">
        <v>174</v>
      </c>
      <c r="U62" s="40">
        <v>0</v>
      </c>
      <c r="V62" s="42">
        <v>1.2087910479999999</v>
      </c>
      <c r="W62" s="42">
        <v>4000</v>
      </c>
      <c r="X62" s="42">
        <v>4000</v>
      </c>
      <c r="Y62" s="42">
        <v>4000</v>
      </c>
      <c r="Z62" s="40" t="s">
        <v>175</v>
      </c>
      <c r="AA62" s="42">
        <v>0</v>
      </c>
      <c r="AB62" s="42">
        <v>0</v>
      </c>
      <c r="AC62" s="42">
        <v>0</v>
      </c>
      <c r="AD62" s="43">
        <v>0</v>
      </c>
      <c r="AE62" s="43" t="s">
        <v>182</v>
      </c>
      <c r="AF62" s="43" t="s">
        <v>182</v>
      </c>
      <c r="AG62" s="43">
        <v>5000.0000000000036</v>
      </c>
      <c r="AH62" s="42" t="s">
        <v>183</v>
      </c>
      <c r="AI62" s="42">
        <v>25000</v>
      </c>
      <c r="AJ62" s="42">
        <v>25000</v>
      </c>
      <c r="AK62" s="42">
        <v>0</v>
      </c>
      <c r="AL62" s="43">
        <v>0</v>
      </c>
      <c r="AM62" s="43" t="s">
        <v>339</v>
      </c>
      <c r="AN62" s="43">
        <v>0</v>
      </c>
      <c r="AO62" s="43">
        <v>5.9500000000000028</v>
      </c>
      <c r="AP62" s="43">
        <v>0.48999999999999488</v>
      </c>
      <c r="AQ62" s="43">
        <v>3.2199999999999989</v>
      </c>
      <c r="AR62" s="43" t="s">
        <v>408</v>
      </c>
      <c r="AS62" s="43">
        <v>-3.5</v>
      </c>
      <c r="AT62" s="43" t="s">
        <v>199</v>
      </c>
      <c r="AU62" s="43">
        <v>0</v>
      </c>
      <c r="AV62" s="42">
        <v>4.759378957</v>
      </c>
      <c r="AW62" s="42">
        <v>11.65398274</v>
      </c>
      <c r="AX62" s="42" t="s">
        <v>220</v>
      </c>
      <c r="AY62" s="53">
        <v>3.3863641367782015E-5</v>
      </c>
      <c r="AZ62" s="42">
        <v>0.68591557331909581</v>
      </c>
      <c r="BA62" s="42">
        <v>-3.5227726700409008</v>
      </c>
      <c r="BB62" s="42">
        <v>0</v>
      </c>
      <c r="BC62" s="42">
        <v>0</v>
      </c>
      <c r="BD62" s="42">
        <v>0</v>
      </c>
    </row>
    <row r="63" spans="1:56" s="2" customFormat="1" ht="15" customHeight="1" x14ac:dyDescent="0.3">
      <c r="A63" s="35" t="s">
        <v>409</v>
      </c>
      <c r="B63" s="40" t="s">
        <v>410</v>
      </c>
      <c r="C63" s="40">
        <v>183.18</v>
      </c>
      <c r="D63" s="40" t="s">
        <v>410</v>
      </c>
      <c r="E63" s="3" t="s">
        <v>411</v>
      </c>
      <c r="F63" s="42">
        <v>0.9100000262260437</v>
      </c>
      <c r="G63" s="42">
        <v>0</v>
      </c>
      <c r="H63" s="40">
        <v>-4</v>
      </c>
      <c r="I63" s="40">
        <v>0</v>
      </c>
      <c r="J63" s="40" t="s">
        <v>180</v>
      </c>
      <c r="K63" s="40">
        <v>100</v>
      </c>
      <c r="L63" s="42">
        <v>0</v>
      </c>
      <c r="M63" s="40" t="s">
        <v>181</v>
      </c>
      <c r="N63" s="42" t="str">
        <f>IF(VLOOKUP($B63,'[1]all data'!$A$2:$DF$327,110,FALSE)="","",VLOOKUP($B63,'[1]all data'!$A$2:$DF$327,110,FALSE))</f>
        <v>NC</v>
      </c>
      <c r="O63" s="42">
        <f>IF(VLOOKUP($B63,'[1]all data'!$A$2:$DF$327,51,FALSE)="","",VLOOKUP($B63,'[1]all data'!$A$2:$DF$327,51,FALSE))</f>
        <v>100</v>
      </c>
      <c r="P63" s="42">
        <f>IF(VLOOKUP($B63,'[1]all data'!$A$2:$DF$327,52,FALSE)="","",VLOOKUP($B63,'[1]all data'!$A$2:$DF$327,52,FALSE))</f>
        <v>0</v>
      </c>
      <c r="Q63" s="43">
        <v>0</v>
      </c>
      <c r="R63" s="40">
        <v>0</v>
      </c>
      <c r="S63" s="43" t="s">
        <v>182</v>
      </c>
      <c r="T63" s="50" t="s">
        <v>174</v>
      </c>
      <c r="U63" s="40">
        <v>0</v>
      </c>
      <c r="V63" s="42">
        <v>1.121138371</v>
      </c>
      <c r="W63" s="42">
        <v>4000</v>
      </c>
      <c r="X63" s="42">
        <v>4000</v>
      </c>
      <c r="Y63" s="42">
        <v>4000</v>
      </c>
      <c r="Z63" s="40" t="s">
        <v>175</v>
      </c>
      <c r="AA63" s="42">
        <v>0</v>
      </c>
      <c r="AB63" s="42">
        <v>0</v>
      </c>
      <c r="AC63" s="42">
        <v>0</v>
      </c>
      <c r="AD63" s="43">
        <v>0</v>
      </c>
      <c r="AE63" s="43" t="s">
        <v>182</v>
      </c>
      <c r="AF63" s="43" t="s">
        <v>182</v>
      </c>
      <c r="AG63" s="43">
        <v>1000</v>
      </c>
      <c r="AH63" s="42" t="s">
        <v>183</v>
      </c>
      <c r="AI63" s="42">
        <v>25000</v>
      </c>
      <c r="AJ63" s="42">
        <v>5459.0663767878586</v>
      </c>
      <c r="AK63" s="42">
        <v>0</v>
      </c>
      <c r="AL63" s="43">
        <v>0.66082163374738423</v>
      </c>
      <c r="AM63" s="43" t="s">
        <v>184</v>
      </c>
      <c r="AN63" s="43">
        <v>0</v>
      </c>
      <c r="AO63" s="43">
        <v>2.4</v>
      </c>
      <c r="AP63" s="43">
        <v>0</v>
      </c>
      <c r="AQ63" s="43">
        <v>1.2</v>
      </c>
      <c r="AR63" s="43" t="s">
        <v>184</v>
      </c>
      <c r="AS63" s="43">
        <v>-3.5</v>
      </c>
      <c r="AT63" s="43" t="s">
        <v>199</v>
      </c>
      <c r="AU63" s="43">
        <v>0</v>
      </c>
      <c r="AV63" s="42">
        <v>1</v>
      </c>
      <c r="AW63" s="42">
        <v>5</v>
      </c>
      <c r="AX63" s="42" t="s">
        <v>176</v>
      </c>
      <c r="AY63" s="53">
        <v>6.9793998982649348E-6</v>
      </c>
      <c r="AZ63" s="42">
        <v>0</v>
      </c>
      <c r="BA63" s="42">
        <v>-4.1414685171747223</v>
      </c>
      <c r="BB63" s="42">
        <v>0</v>
      </c>
      <c r="BC63" s="42">
        <v>0</v>
      </c>
      <c r="BD63" s="42">
        <v>0</v>
      </c>
    </row>
    <row r="64" spans="1:56" s="2" customFormat="1" ht="15" customHeight="1" x14ac:dyDescent="0.3">
      <c r="A64" s="35" t="s">
        <v>412</v>
      </c>
      <c r="B64" s="40" t="s">
        <v>413</v>
      </c>
      <c r="C64" s="40">
        <v>151.12</v>
      </c>
      <c r="D64" s="40"/>
      <c r="E64" s="3" t="s">
        <v>414</v>
      </c>
      <c r="F64" s="42">
        <v>1.3030000000017026</v>
      </c>
      <c r="G64" s="42">
        <v>0.18529999999999999</v>
      </c>
      <c r="H64" s="40">
        <v>-0.73212458068110242</v>
      </c>
      <c r="I64" s="40">
        <v>0</v>
      </c>
      <c r="J64" s="40" t="s">
        <v>172</v>
      </c>
      <c r="K64" s="40">
        <v>100</v>
      </c>
      <c r="L64" s="42">
        <v>0</v>
      </c>
      <c r="M64" s="40" t="s">
        <v>415</v>
      </c>
      <c r="N64" s="42" t="str">
        <f>IF(VLOOKUP($B64,'[1]all data'!$A$2:$DF$327,110,FALSE)="","",VLOOKUP($B64,'[1]all data'!$A$2:$DF$327,110,FALSE))</f>
        <v/>
      </c>
      <c r="O64" s="42" t="str">
        <f>IF(VLOOKUP($B64,'[1]all data'!$A$2:$DF$327,51,FALSE)="","",VLOOKUP($B64,'[1]all data'!$A$2:$DF$327,51,FALSE))</f>
        <v/>
      </c>
      <c r="P64" s="42" t="str">
        <f>IF(VLOOKUP($B64,'[1]all data'!$A$2:$DF$327,52,FALSE)="","",VLOOKUP($B64,'[1]all data'!$A$2:$DF$327,52,FALSE))</f>
        <v/>
      </c>
      <c r="Q64" s="43" t="s">
        <v>174</v>
      </c>
      <c r="R64" s="40">
        <v>0</v>
      </c>
      <c r="S64" s="43" t="s">
        <v>174</v>
      </c>
      <c r="T64" s="50" t="s">
        <v>174</v>
      </c>
      <c r="U64" s="40">
        <v>1</v>
      </c>
      <c r="V64" s="42">
        <v>8.3222204340000001</v>
      </c>
      <c r="W64" s="42">
        <v>300.64642020000002</v>
      </c>
      <c r="X64" s="42">
        <v>465.7849539</v>
      </c>
      <c r="Y64" s="42">
        <v>654.33281810000005</v>
      </c>
      <c r="Z64" s="40" t="s">
        <v>175</v>
      </c>
      <c r="AA64" s="42">
        <v>1.1240039542644933</v>
      </c>
      <c r="AB64" s="42">
        <v>1.0419964101235815</v>
      </c>
      <c r="AC64" s="42">
        <v>0.93387453577623436</v>
      </c>
      <c r="AD64" s="43" t="s">
        <v>174</v>
      </c>
      <c r="AE64" s="43" t="s">
        <v>174</v>
      </c>
      <c r="AF64" s="43" t="s">
        <v>174</v>
      </c>
      <c r="AG64" s="43" t="s">
        <v>174</v>
      </c>
      <c r="AH64" s="42" t="s">
        <v>174</v>
      </c>
      <c r="AI64" s="42" t="s">
        <v>174</v>
      </c>
      <c r="AJ64" s="42" t="s">
        <v>174</v>
      </c>
      <c r="AK64" s="42" t="s">
        <v>174</v>
      </c>
      <c r="AL64" s="43" t="s">
        <v>174</v>
      </c>
      <c r="AM64" s="43" t="s">
        <v>174</v>
      </c>
      <c r="AN64" s="43" t="s">
        <v>174</v>
      </c>
      <c r="AO64" s="43" t="s">
        <v>174</v>
      </c>
      <c r="AP64" s="43" t="s">
        <v>174</v>
      </c>
      <c r="AQ64" s="43" t="s">
        <v>174</v>
      </c>
      <c r="AR64" s="43" t="s">
        <v>174</v>
      </c>
      <c r="AS64" s="43" t="s">
        <v>174</v>
      </c>
      <c r="AT64" s="43" t="s">
        <v>174</v>
      </c>
      <c r="AU64" s="43" t="s">
        <v>174</v>
      </c>
      <c r="AV64" s="42">
        <v>72.91</v>
      </c>
      <c r="AW64" s="42">
        <v>48.88</v>
      </c>
      <c r="AX64" s="42" t="s">
        <v>416</v>
      </c>
      <c r="AY64" s="53">
        <v>9.0694828464658861E-4</v>
      </c>
      <c r="AZ64" s="42">
        <v>2.1137644409540459</v>
      </c>
      <c r="BA64" s="42">
        <v>-2.2348529914341757</v>
      </c>
      <c r="BB64" s="42">
        <v>1.2651470085658243</v>
      </c>
      <c r="BC64" s="42">
        <v>1.2651470085658243</v>
      </c>
      <c r="BD64" s="42">
        <v>1.2651470085658243</v>
      </c>
    </row>
    <row r="65" spans="1:56" s="2" customFormat="1" ht="15" customHeight="1" x14ac:dyDescent="0.3">
      <c r="A65" s="35" t="s">
        <v>417</v>
      </c>
      <c r="B65" s="40" t="s">
        <v>418</v>
      </c>
      <c r="C65" s="40">
        <v>173.19</v>
      </c>
      <c r="D65" s="40" t="s">
        <v>418</v>
      </c>
      <c r="E65" s="3" t="s">
        <v>419</v>
      </c>
      <c r="F65" s="42">
        <v>0.38959999999906358</v>
      </c>
      <c r="G65" s="42">
        <v>0</v>
      </c>
      <c r="H65" s="40">
        <v>-4</v>
      </c>
      <c r="I65" s="40">
        <v>0</v>
      </c>
      <c r="J65" s="40" t="s">
        <v>227</v>
      </c>
      <c r="K65" s="40">
        <v>100</v>
      </c>
      <c r="L65" s="42">
        <v>0</v>
      </c>
      <c r="M65" s="40" t="s">
        <v>420</v>
      </c>
      <c r="N65" s="42" t="str">
        <f>IF(VLOOKUP($B65,'[1]all data'!$A$2:$DF$327,110,FALSE)="","",VLOOKUP($B65,'[1]all data'!$A$2:$DF$327,110,FALSE))</f>
        <v>NA</v>
      </c>
      <c r="O65" s="42" t="str">
        <f>IF(VLOOKUP($B65,'[1]all data'!$A$2:$DF$327,51,FALSE)="","",VLOOKUP($B65,'[1]all data'!$A$2:$DF$327,51,FALSE))</f>
        <v>NA</v>
      </c>
      <c r="P65" s="42" t="str">
        <f>IF(VLOOKUP($B65,'[1]all data'!$A$2:$DF$327,52,FALSE)="","",VLOOKUP($B65,'[1]all data'!$A$2:$DF$327,52,FALSE))</f>
        <v>NA</v>
      </c>
      <c r="Q65" s="43" t="s">
        <v>182</v>
      </c>
      <c r="R65" s="40">
        <v>0</v>
      </c>
      <c r="S65" s="43" t="s">
        <v>182</v>
      </c>
      <c r="T65" s="50" t="s">
        <v>174</v>
      </c>
      <c r="U65" s="40">
        <v>0</v>
      </c>
      <c r="V65" s="42">
        <v>1.2541380689999999</v>
      </c>
      <c r="W65" s="42">
        <v>4000</v>
      </c>
      <c r="X65" s="42">
        <v>4000</v>
      </c>
      <c r="Y65" s="42">
        <v>4000</v>
      </c>
      <c r="Z65" s="40" t="s">
        <v>175</v>
      </c>
      <c r="AA65" s="42">
        <v>0</v>
      </c>
      <c r="AB65" s="42">
        <v>0</v>
      </c>
      <c r="AC65" s="42">
        <v>0</v>
      </c>
      <c r="AD65" s="43">
        <v>0</v>
      </c>
      <c r="AE65" s="43" t="s">
        <v>182</v>
      </c>
      <c r="AF65" s="43" t="s">
        <v>182</v>
      </c>
      <c r="AG65" s="43">
        <v>5000</v>
      </c>
      <c r="AH65" s="42" t="s">
        <v>183</v>
      </c>
      <c r="AI65" s="42">
        <v>25000</v>
      </c>
      <c r="AJ65" s="42">
        <v>28869.807436918993</v>
      </c>
      <c r="AK65" s="42">
        <v>0</v>
      </c>
      <c r="AL65" s="43">
        <v>0</v>
      </c>
      <c r="AM65" s="43" t="s">
        <v>184</v>
      </c>
      <c r="AN65" s="43">
        <v>0</v>
      </c>
      <c r="AO65" s="43">
        <v>5.3</v>
      </c>
      <c r="AP65" s="43">
        <v>0.5</v>
      </c>
      <c r="AQ65" s="43">
        <v>2.9</v>
      </c>
      <c r="AR65" s="43" t="s">
        <v>184</v>
      </c>
      <c r="AS65" s="43" t="s">
        <v>174</v>
      </c>
      <c r="AT65" s="43" t="s">
        <v>174</v>
      </c>
      <c r="AU65" s="43" t="s">
        <v>174</v>
      </c>
      <c r="AV65" s="42">
        <v>1.3589640569999999</v>
      </c>
      <c r="AW65" s="42">
        <v>-1.318989221</v>
      </c>
      <c r="AX65" s="42" t="s">
        <v>220</v>
      </c>
      <c r="AY65" s="53">
        <v>9.5019617544477092E-6</v>
      </c>
      <c r="AZ65" s="42">
        <v>0.13399519526010373</v>
      </c>
      <c r="BA65" s="42">
        <v>-4.0206048510501109</v>
      </c>
      <c r="BB65" s="42">
        <v>0</v>
      </c>
      <c r="BC65" s="42">
        <v>0</v>
      </c>
      <c r="BD65" s="42">
        <v>0</v>
      </c>
    </row>
    <row r="66" spans="1:56" s="2" customFormat="1" ht="15" customHeight="1" x14ac:dyDescent="0.3">
      <c r="A66" s="35" t="s">
        <v>421</v>
      </c>
      <c r="B66" s="40" t="s">
        <v>422</v>
      </c>
      <c r="C66" s="40">
        <v>106.17</v>
      </c>
      <c r="D66" s="40"/>
      <c r="E66" s="3" t="s">
        <v>423</v>
      </c>
      <c r="F66" s="42">
        <v>2.9449999332427979</v>
      </c>
      <c r="G66" s="42">
        <v>979.91949999999997</v>
      </c>
      <c r="H66" s="40">
        <v>2.9911904000376399</v>
      </c>
      <c r="I66" s="40">
        <v>1.9911904000376399</v>
      </c>
      <c r="J66" s="40" t="s">
        <v>180</v>
      </c>
      <c r="K66" s="40">
        <v>100</v>
      </c>
      <c r="L66" s="42">
        <v>0</v>
      </c>
      <c r="M66" s="40" t="s">
        <v>193</v>
      </c>
      <c r="N66" s="42" t="str">
        <f>IF(VLOOKUP($B66,'[1]all data'!$A$2:$DF$327,110,FALSE)="","",VLOOKUP($B66,'[1]all data'!$A$2:$DF$327,110,FALSE))</f>
        <v/>
      </c>
      <c r="O66" s="42" t="str">
        <f>IF(VLOOKUP($B66,'[1]all data'!$A$2:$DF$327,51,FALSE)="","",VLOOKUP($B66,'[1]all data'!$A$2:$DF$327,51,FALSE))</f>
        <v/>
      </c>
      <c r="P66" s="42" t="str">
        <f>IF(VLOOKUP($B66,'[1]all data'!$A$2:$DF$327,52,FALSE)="","",VLOOKUP($B66,'[1]all data'!$A$2:$DF$327,52,FALSE))</f>
        <v/>
      </c>
      <c r="Q66" s="43" t="s">
        <v>174</v>
      </c>
      <c r="R66" s="40">
        <v>0</v>
      </c>
      <c r="S66" s="43" t="s">
        <v>174</v>
      </c>
      <c r="T66" s="50" t="s">
        <v>174</v>
      </c>
      <c r="U66" s="40">
        <v>0</v>
      </c>
      <c r="V66" s="42">
        <v>1.1200000000000001</v>
      </c>
      <c r="W66" s="42">
        <v>4000</v>
      </c>
      <c r="X66" s="42">
        <v>4000</v>
      </c>
      <c r="Y66" s="42">
        <v>1303</v>
      </c>
      <c r="Z66" s="40" t="s">
        <v>175</v>
      </c>
      <c r="AA66" s="42">
        <v>0</v>
      </c>
      <c r="AB66" s="42">
        <v>0</v>
      </c>
      <c r="AC66" s="42">
        <v>0</v>
      </c>
      <c r="AD66" s="43">
        <v>1</v>
      </c>
      <c r="AE66" s="43" t="s">
        <v>182</v>
      </c>
      <c r="AF66" s="43">
        <v>498.30000000000007</v>
      </c>
      <c r="AG66" s="43">
        <v>5000.0000000000036</v>
      </c>
      <c r="AH66" s="42">
        <v>498.30000000000007</v>
      </c>
      <c r="AI66" s="42">
        <v>4693.4162192709809</v>
      </c>
      <c r="AJ66" s="42">
        <v>25000</v>
      </c>
      <c r="AK66" s="42">
        <v>0.7264509388581577</v>
      </c>
      <c r="AL66" s="43">
        <v>0</v>
      </c>
      <c r="AM66" s="43" t="s">
        <v>339</v>
      </c>
      <c r="AN66" s="43">
        <v>0</v>
      </c>
      <c r="AO66" s="43">
        <v>0</v>
      </c>
      <c r="AP66" s="43">
        <v>0.73000000000000398</v>
      </c>
      <c r="AQ66" s="43">
        <v>0.36500000000000199</v>
      </c>
      <c r="AR66" s="43" t="s">
        <v>408</v>
      </c>
      <c r="AS66" s="43">
        <v>-3.5</v>
      </c>
      <c r="AT66" s="43" t="s">
        <v>199</v>
      </c>
      <c r="AU66" s="43">
        <v>0</v>
      </c>
      <c r="AV66" s="42">
        <v>1.4413014159999999</v>
      </c>
      <c r="AW66" s="42">
        <v>7.2573136329999999</v>
      </c>
      <c r="AX66" s="42" t="s">
        <v>220</v>
      </c>
      <c r="AY66" s="53">
        <v>1.0081868466671752E-5</v>
      </c>
      <c r="AZ66" s="42">
        <v>0.15972294432200052</v>
      </c>
      <c r="BA66" s="42">
        <v>-3.997398421396281</v>
      </c>
      <c r="BB66" s="42">
        <v>0</v>
      </c>
      <c r="BC66" s="42">
        <v>0</v>
      </c>
      <c r="BD66" s="42">
        <v>0</v>
      </c>
    </row>
    <row r="67" spans="1:56" s="2" customFormat="1" ht="15" customHeight="1" x14ac:dyDescent="0.3">
      <c r="A67" s="35" t="s">
        <v>424</v>
      </c>
      <c r="B67" s="40" t="s">
        <v>425</v>
      </c>
      <c r="C67" s="40">
        <v>280.27999999999997</v>
      </c>
      <c r="D67" s="51"/>
      <c r="E67" s="3" t="s">
        <v>426</v>
      </c>
      <c r="F67" s="42">
        <v>0.2049999999890133</v>
      </c>
      <c r="G67" s="42">
        <v>0</v>
      </c>
      <c r="H67" s="40">
        <v>-4</v>
      </c>
      <c r="I67" s="40">
        <v>0</v>
      </c>
      <c r="J67" s="40" t="s">
        <v>268</v>
      </c>
      <c r="K67" s="40">
        <v>100</v>
      </c>
      <c r="L67" s="42">
        <v>0</v>
      </c>
      <c r="M67" s="40" t="s">
        <v>237</v>
      </c>
      <c r="N67" s="42" t="str">
        <f>IF(VLOOKUP($B67,'[1]all data'!$A$2:$DF$327,110,FALSE)="","",VLOOKUP($B67,'[1]all data'!$A$2:$DF$327,110,FALSE))</f>
        <v/>
      </c>
      <c r="O67" s="42" t="str">
        <f>IF(VLOOKUP($B67,'[1]all data'!$A$2:$DF$327,51,FALSE)="","",VLOOKUP($B67,'[1]all data'!$A$2:$DF$327,51,FALSE))</f>
        <v/>
      </c>
      <c r="P67" s="42" t="str">
        <f>IF(VLOOKUP($B67,'[1]all data'!$A$2:$DF$327,52,FALSE)="","",VLOOKUP($B67,'[1]all data'!$A$2:$DF$327,52,FALSE))</f>
        <v/>
      </c>
      <c r="Q67" s="43" t="s">
        <v>174</v>
      </c>
      <c r="R67" s="40">
        <v>0</v>
      </c>
      <c r="S67" s="43" t="s">
        <v>174</v>
      </c>
      <c r="T67" s="50" t="s">
        <v>174</v>
      </c>
      <c r="U67" s="40">
        <v>0</v>
      </c>
      <c r="V67" s="42">
        <v>1.34</v>
      </c>
      <c r="W67" s="42">
        <v>4000</v>
      </c>
      <c r="X67" s="42">
        <v>4000</v>
      </c>
      <c r="Y67" s="42">
        <v>4000</v>
      </c>
      <c r="Z67" s="40" t="s">
        <v>175</v>
      </c>
      <c r="AA67" s="42">
        <v>0</v>
      </c>
      <c r="AB67" s="42">
        <v>0</v>
      </c>
      <c r="AC67" s="42">
        <v>0</v>
      </c>
      <c r="AD67" s="43" t="s">
        <v>174</v>
      </c>
      <c r="AE67" s="43" t="s">
        <v>174</v>
      </c>
      <c r="AF67" s="43" t="s">
        <v>174</v>
      </c>
      <c r="AG67" s="43" t="s">
        <v>174</v>
      </c>
      <c r="AH67" s="42" t="s">
        <v>174</v>
      </c>
      <c r="AI67" s="42" t="s">
        <v>174</v>
      </c>
      <c r="AJ67" s="42" t="s">
        <v>174</v>
      </c>
      <c r="AK67" s="42" t="s">
        <v>174</v>
      </c>
      <c r="AL67" s="43" t="s">
        <v>174</v>
      </c>
      <c r="AM67" s="43" t="s">
        <v>174</v>
      </c>
      <c r="AN67" s="43" t="s">
        <v>174</v>
      </c>
      <c r="AO67" s="43" t="s">
        <v>174</v>
      </c>
      <c r="AP67" s="43" t="s">
        <v>174</v>
      </c>
      <c r="AQ67" s="43" t="s">
        <v>174</v>
      </c>
      <c r="AR67" s="43" t="s">
        <v>174</v>
      </c>
      <c r="AS67" s="43" t="s">
        <v>174</v>
      </c>
      <c r="AT67" s="43" t="s">
        <v>174</v>
      </c>
      <c r="AU67" s="43" t="s">
        <v>174</v>
      </c>
      <c r="AV67" s="42">
        <v>1</v>
      </c>
      <c r="AW67" s="42">
        <v>4.7560633330000002</v>
      </c>
      <c r="AX67" s="42" t="s">
        <v>176</v>
      </c>
      <c r="AY67" s="53">
        <v>6.9793998982649348E-6</v>
      </c>
      <c r="AZ67" s="42">
        <v>0</v>
      </c>
      <c r="BA67" s="42">
        <v>-4.1414685171747223</v>
      </c>
      <c r="BB67" s="42">
        <v>0</v>
      </c>
      <c r="BC67" s="42">
        <v>0</v>
      </c>
      <c r="BD67" s="42">
        <v>0</v>
      </c>
    </row>
    <row r="68" spans="1:56" s="2" customFormat="1" ht="15" customHeight="1" x14ac:dyDescent="0.3">
      <c r="A68" s="35" t="s">
        <v>427</v>
      </c>
      <c r="B68" s="40" t="s">
        <v>428</v>
      </c>
      <c r="C68" s="40">
        <v>150.16999999999999</v>
      </c>
      <c r="D68" s="40" t="s">
        <v>428</v>
      </c>
      <c r="E68" s="3" t="s">
        <v>429</v>
      </c>
      <c r="F68" s="42">
        <v>1.7000000079472859</v>
      </c>
      <c r="G68" s="42">
        <v>1.7999000000000001</v>
      </c>
      <c r="H68" s="40">
        <v>0.25524837696185687</v>
      </c>
      <c r="I68" s="40">
        <v>0</v>
      </c>
      <c r="J68" s="40" t="s">
        <v>172</v>
      </c>
      <c r="K68" s="40">
        <v>100</v>
      </c>
      <c r="L68" s="42">
        <v>0</v>
      </c>
      <c r="M68" s="40" t="s">
        <v>420</v>
      </c>
      <c r="N68" s="42" t="str">
        <f>IF(VLOOKUP($B68,'[1]all data'!$A$2:$DF$327,110,FALSE)="","",VLOOKUP($B68,'[1]all data'!$A$2:$DF$327,110,FALSE))</f>
        <v>NC</v>
      </c>
      <c r="O68" s="42">
        <f>IF(VLOOKUP($B68,'[1]all data'!$A$2:$DF$327,51,FALSE)="","",VLOOKUP($B68,'[1]all data'!$A$2:$DF$327,51,FALSE))</f>
        <v>100</v>
      </c>
      <c r="P68" s="42">
        <f>IF(VLOOKUP($B68,'[1]all data'!$A$2:$DF$327,52,FALSE)="","",VLOOKUP($B68,'[1]all data'!$A$2:$DF$327,52,FALSE))</f>
        <v>0</v>
      </c>
      <c r="Q68" s="43">
        <v>0</v>
      </c>
      <c r="R68" s="40">
        <v>0</v>
      </c>
      <c r="S68" s="43" t="s">
        <v>182</v>
      </c>
      <c r="T68" s="50" t="s">
        <v>174</v>
      </c>
      <c r="U68" s="40">
        <v>1</v>
      </c>
      <c r="V68" s="42">
        <v>4.8759399810000001</v>
      </c>
      <c r="W68" s="42">
        <v>377.61103850000001</v>
      </c>
      <c r="X68" s="42">
        <v>1192.390862</v>
      </c>
      <c r="Y68" s="42">
        <v>4000</v>
      </c>
      <c r="Z68" s="40" t="s">
        <v>175</v>
      </c>
      <c r="AA68" s="42">
        <v>1.0250153100198092</v>
      </c>
      <c r="AB68" s="42">
        <v>0.74156760757088769</v>
      </c>
      <c r="AC68" s="42">
        <v>0.52564135221139763</v>
      </c>
      <c r="AD68" s="43">
        <v>0</v>
      </c>
      <c r="AE68" s="43" t="s">
        <v>182</v>
      </c>
      <c r="AF68" s="43" t="s">
        <v>182</v>
      </c>
      <c r="AG68" s="43">
        <v>425.99574360000003</v>
      </c>
      <c r="AH68" s="42" t="s">
        <v>183</v>
      </c>
      <c r="AI68" s="42">
        <v>25000</v>
      </c>
      <c r="AJ68" s="42">
        <v>2836.7566331490984</v>
      </c>
      <c r="AK68" s="42">
        <v>0</v>
      </c>
      <c r="AL68" s="43">
        <v>0.94511792963121488</v>
      </c>
      <c r="AM68" s="43" t="s">
        <v>184</v>
      </c>
      <c r="AN68" s="43">
        <v>0</v>
      </c>
      <c r="AO68" s="43">
        <v>4.7238855620000004</v>
      </c>
      <c r="AP68" s="43">
        <v>0.1</v>
      </c>
      <c r="AQ68" s="43">
        <v>2.411942781</v>
      </c>
      <c r="AR68" s="43" t="s">
        <v>184</v>
      </c>
      <c r="AS68" s="43">
        <v>-3.5</v>
      </c>
      <c r="AT68" s="43" t="s">
        <v>199</v>
      </c>
      <c r="AU68" s="43">
        <v>0</v>
      </c>
      <c r="AV68" s="42">
        <v>1</v>
      </c>
      <c r="AW68" s="42">
        <v>1.5602766290000001</v>
      </c>
      <c r="AX68" s="42" t="s">
        <v>220</v>
      </c>
      <c r="AY68" s="53">
        <v>6.9793998982649348E-6</v>
      </c>
      <c r="AZ68" s="42">
        <v>0</v>
      </c>
      <c r="BA68" s="42">
        <v>-4.1414685171747223</v>
      </c>
      <c r="BB68" s="42">
        <v>0</v>
      </c>
      <c r="BC68" s="42">
        <v>0</v>
      </c>
      <c r="BD68" s="42">
        <v>0</v>
      </c>
    </row>
    <row r="69" spans="1:56" s="2" customFormat="1" ht="15" customHeight="1" x14ac:dyDescent="0.3">
      <c r="A69" s="35" t="s">
        <v>430</v>
      </c>
      <c r="B69" s="40" t="s">
        <v>431</v>
      </c>
      <c r="C69" s="40">
        <v>144.21</v>
      </c>
      <c r="D69" s="40" t="s">
        <v>431</v>
      </c>
      <c r="E69" s="3" t="s">
        <v>432</v>
      </c>
      <c r="F69" s="42">
        <v>2.6700000000055297</v>
      </c>
      <c r="G69" s="42">
        <v>6.7861000000000002</v>
      </c>
      <c r="H69" s="40">
        <v>0.83162025512168369</v>
      </c>
      <c r="I69" s="40">
        <v>0</v>
      </c>
      <c r="J69" s="40" t="s">
        <v>172</v>
      </c>
      <c r="K69" s="40">
        <v>100</v>
      </c>
      <c r="L69" s="42">
        <v>0</v>
      </c>
      <c r="M69" s="40" t="s">
        <v>231</v>
      </c>
      <c r="N69" s="42" t="str">
        <f>IF(VLOOKUP($B69,'[1]all data'!$A$2:$DF$327,110,FALSE)="","",VLOOKUP($B69,'[1]all data'!$A$2:$DF$327,110,FALSE))</f>
        <v>NC</v>
      </c>
      <c r="O69" s="42">
        <f>IF(VLOOKUP($B69,'[1]all data'!$A$2:$DF$327,51,FALSE)="","",VLOOKUP($B69,'[1]all data'!$A$2:$DF$327,51,FALSE))</f>
        <v>100</v>
      </c>
      <c r="P69" s="42">
        <f>IF(VLOOKUP($B69,'[1]all data'!$A$2:$DF$327,52,FALSE)="","",VLOOKUP($B69,'[1]all data'!$A$2:$DF$327,52,FALSE))</f>
        <v>0</v>
      </c>
      <c r="Q69" s="43">
        <v>0</v>
      </c>
      <c r="R69" s="40">
        <v>0</v>
      </c>
      <c r="S69" s="43" t="s">
        <v>182</v>
      </c>
      <c r="T69" s="50" t="s">
        <v>174</v>
      </c>
      <c r="U69" s="40">
        <v>0</v>
      </c>
      <c r="V69" s="42">
        <v>1.101165017</v>
      </c>
      <c r="W69" s="42">
        <v>4000</v>
      </c>
      <c r="X69" s="42">
        <v>4000</v>
      </c>
      <c r="Y69" s="42">
        <v>4000</v>
      </c>
      <c r="Z69" s="40" t="s">
        <v>175</v>
      </c>
      <c r="AA69" s="42">
        <v>0</v>
      </c>
      <c r="AB69" s="42">
        <v>0</v>
      </c>
      <c r="AC69" s="42">
        <v>0</v>
      </c>
      <c r="AD69" s="43">
        <v>1</v>
      </c>
      <c r="AE69" s="43" t="s">
        <v>182</v>
      </c>
      <c r="AF69" s="43">
        <v>158.69999999999999</v>
      </c>
      <c r="AG69" s="43">
        <v>359</v>
      </c>
      <c r="AH69" s="42">
        <v>158.69999999999999</v>
      </c>
      <c r="AI69" s="42">
        <v>1100.4784688995214</v>
      </c>
      <c r="AJ69" s="42">
        <v>2489.4251438873862</v>
      </c>
      <c r="AK69" s="42">
        <v>1.3563584587654987</v>
      </c>
      <c r="AL69" s="43">
        <v>1.0018409369420276</v>
      </c>
      <c r="AM69" s="43" t="s">
        <v>184</v>
      </c>
      <c r="AN69" s="43">
        <v>0</v>
      </c>
      <c r="AO69" s="43">
        <v>0</v>
      </c>
      <c r="AP69" s="43">
        <v>0.9</v>
      </c>
      <c r="AQ69" s="43">
        <v>0.45</v>
      </c>
      <c r="AR69" s="43" t="s">
        <v>184</v>
      </c>
      <c r="AS69" s="43">
        <v>-3.5</v>
      </c>
      <c r="AT69" s="43" t="s">
        <v>199</v>
      </c>
      <c r="AU69" s="43">
        <v>0</v>
      </c>
      <c r="AV69" s="42">
        <v>5.299771861</v>
      </c>
      <c r="AW69" s="42">
        <v>-0.81691022000000002</v>
      </c>
      <c r="AX69" s="42" t="s">
        <v>220</v>
      </c>
      <c r="AY69" s="53">
        <v>3.7815122727924181E-5</v>
      </c>
      <c r="AZ69" s="42">
        <v>0.73384743144085007</v>
      </c>
      <c r="BA69" s="42">
        <v>-3.4795381340150788</v>
      </c>
      <c r="BB69" s="42">
        <v>2.0461865984921168E-2</v>
      </c>
      <c r="BC69" s="42">
        <v>0</v>
      </c>
      <c r="BD69" s="42">
        <v>1.0230932992460584E-2</v>
      </c>
    </row>
    <row r="70" spans="1:56" s="2" customFormat="1" ht="15" customHeight="1" x14ac:dyDescent="0.3">
      <c r="A70" s="35" t="s">
        <v>433</v>
      </c>
      <c r="B70" s="40" t="s">
        <v>434</v>
      </c>
      <c r="C70" s="40">
        <v>222.24</v>
      </c>
      <c r="D70" s="40" t="s">
        <v>434</v>
      </c>
      <c r="E70" s="3" t="s">
        <v>435</v>
      </c>
      <c r="F70" s="42">
        <v>2.4099999666213989</v>
      </c>
      <c r="G70" s="42">
        <v>0.27460000000000001</v>
      </c>
      <c r="H70" s="40">
        <v>-0.5612994670992637</v>
      </c>
      <c r="I70" s="40">
        <v>0</v>
      </c>
      <c r="J70" s="40" t="s">
        <v>268</v>
      </c>
      <c r="K70" s="40">
        <v>100</v>
      </c>
      <c r="L70" s="42">
        <v>0</v>
      </c>
      <c r="M70" s="40" t="s">
        <v>359</v>
      </c>
      <c r="N70" s="42" t="str">
        <f>IF(VLOOKUP($B70,'[1]all data'!$A$2:$DF$327,110,FALSE)="","",VLOOKUP($B70,'[1]all data'!$A$2:$DF$327,110,FALSE))</f>
        <v>NC</v>
      </c>
      <c r="O70" s="42">
        <f>IF(VLOOKUP($B70,'[1]all data'!$A$2:$DF$327,51,FALSE)="","",VLOOKUP($B70,'[1]all data'!$A$2:$DF$327,51,FALSE))</f>
        <v>100</v>
      </c>
      <c r="P70" s="42">
        <f>IF(VLOOKUP($B70,'[1]all data'!$A$2:$DF$327,52,FALSE)="","",VLOOKUP($B70,'[1]all data'!$A$2:$DF$327,52,FALSE))</f>
        <v>0</v>
      </c>
      <c r="Q70" s="43">
        <v>0</v>
      </c>
      <c r="R70" s="40">
        <v>0</v>
      </c>
      <c r="S70" s="43" t="s">
        <v>182</v>
      </c>
      <c r="T70" s="50" t="s">
        <v>174</v>
      </c>
      <c r="U70" s="40">
        <v>0</v>
      </c>
      <c r="V70" s="42">
        <v>1.0677562119999999</v>
      </c>
      <c r="W70" s="42">
        <v>4000</v>
      </c>
      <c r="X70" s="42">
        <v>4000</v>
      </c>
      <c r="Y70" s="42">
        <v>4000</v>
      </c>
      <c r="Z70" s="40" t="s">
        <v>175</v>
      </c>
      <c r="AA70" s="42">
        <v>0</v>
      </c>
      <c r="AB70" s="42">
        <v>0</v>
      </c>
      <c r="AC70" s="42">
        <v>0</v>
      </c>
      <c r="AD70" s="43">
        <v>1</v>
      </c>
      <c r="AE70" s="43" t="s">
        <v>182</v>
      </c>
      <c r="AF70" s="43">
        <v>296.60000000000002</v>
      </c>
      <c r="AG70" s="43">
        <v>600</v>
      </c>
      <c r="AH70" s="42">
        <v>296.60000000000002</v>
      </c>
      <c r="AI70" s="42">
        <v>1334.5932325413967</v>
      </c>
      <c r="AJ70" s="42">
        <v>2699.7840172786177</v>
      </c>
      <c r="AK70" s="42">
        <v>1.2725910903732145</v>
      </c>
      <c r="AL70" s="43">
        <v>0.96661098668193413</v>
      </c>
      <c r="AM70" s="43" t="s">
        <v>184</v>
      </c>
      <c r="AN70" s="43">
        <v>0</v>
      </c>
      <c r="AO70" s="43">
        <v>0.8</v>
      </c>
      <c r="AP70" s="43">
        <v>0</v>
      </c>
      <c r="AQ70" s="43">
        <v>0.4</v>
      </c>
      <c r="AR70" s="43" t="s">
        <v>184</v>
      </c>
      <c r="AS70" s="43">
        <v>-3.5</v>
      </c>
      <c r="AT70" s="43" t="s">
        <v>199</v>
      </c>
      <c r="AU70" s="43">
        <v>0</v>
      </c>
      <c r="AV70" s="42">
        <v>1</v>
      </c>
      <c r="AW70" s="42">
        <v>0.66071693499999995</v>
      </c>
      <c r="AX70" s="42" t="s">
        <v>220</v>
      </c>
      <c r="AY70" s="53">
        <v>6.9793998982649348E-6</v>
      </c>
      <c r="AZ70" s="42">
        <v>0</v>
      </c>
      <c r="BA70" s="42">
        <v>-4.1414685171747223</v>
      </c>
      <c r="BB70" s="42">
        <v>0</v>
      </c>
      <c r="BC70" s="42">
        <v>0</v>
      </c>
      <c r="BD70" s="42">
        <v>0</v>
      </c>
    </row>
    <row r="71" spans="1:56" s="2" customFormat="1" ht="15" customHeight="1" x14ac:dyDescent="0.3">
      <c r="A71" s="35" t="s">
        <v>436</v>
      </c>
      <c r="B71" s="40" t="s">
        <v>437</v>
      </c>
      <c r="C71" s="40">
        <v>270.36</v>
      </c>
      <c r="D71" s="40" t="s">
        <v>437</v>
      </c>
      <c r="E71" s="3" t="s">
        <v>438</v>
      </c>
      <c r="F71" s="42">
        <v>3.8720000000103028</v>
      </c>
      <c r="G71" s="42">
        <v>0</v>
      </c>
      <c r="H71" s="40">
        <v>-4</v>
      </c>
      <c r="I71" s="40">
        <v>0</v>
      </c>
      <c r="J71" s="40" t="s">
        <v>246</v>
      </c>
      <c r="K71" s="40">
        <v>100</v>
      </c>
      <c r="L71" s="42">
        <v>0</v>
      </c>
      <c r="M71" s="40" t="s">
        <v>193</v>
      </c>
      <c r="N71" s="42" t="str">
        <f>IF(VLOOKUP($B71,'[1]all data'!$A$2:$DF$327,110,FALSE)="","",VLOOKUP($B71,'[1]all data'!$A$2:$DF$327,110,FALSE))</f>
        <v>NA</v>
      </c>
      <c r="O71" s="42" t="str">
        <f>IF(VLOOKUP($B71,'[1]all data'!$A$2:$DF$327,51,FALSE)="","",VLOOKUP($B71,'[1]all data'!$A$2:$DF$327,51,FALSE))</f>
        <v>NA</v>
      </c>
      <c r="P71" s="42" t="str">
        <f>IF(VLOOKUP($B71,'[1]all data'!$A$2:$DF$327,52,FALSE)="","",VLOOKUP($B71,'[1]all data'!$A$2:$DF$327,52,FALSE))</f>
        <v>NA</v>
      </c>
      <c r="Q71" s="43" t="s">
        <v>182</v>
      </c>
      <c r="R71" s="40">
        <v>0</v>
      </c>
      <c r="S71" s="43" t="s">
        <v>182</v>
      </c>
      <c r="T71" s="50" t="s">
        <v>174</v>
      </c>
      <c r="U71" s="40">
        <v>0</v>
      </c>
      <c r="V71" s="42">
        <v>1.1496678650000001</v>
      </c>
      <c r="W71" s="42">
        <v>4000</v>
      </c>
      <c r="X71" s="42">
        <v>4000</v>
      </c>
      <c r="Y71" s="42">
        <v>82.312601889999996</v>
      </c>
      <c r="Z71" s="40" t="s">
        <v>175</v>
      </c>
      <c r="AA71" s="42">
        <v>0</v>
      </c>
      <c r="AB71" s="42">
        <v>0</v>
      </c>
      <c r="AC71" s="42">
        <v>0</v>
      </c>
      <c r="AD71" s="43">
        <v>1</v>
      </c>
      <c r="AE71" s="43" t="s">
        <v>182</v>
      </c>
      <c r="AF71" s="43">
        <v>170</v>
      </c>
      <c r="AG71" s="43">
        <v>749</v>
      </c>
      <c r="AH71" s="42">
        <v>170</v>
      </c>
      <c r="AI71" s="42">
        <v>628.7912413078858</v>
      </c>
      <c r="AJ71" s="42">
        <v>2770.3802337623906</v>
      </c>
      <c r="AK71" s="42">
        <v>1.5994335250652192</v>
      </c>
      <c r="AL71" s="43">
        <v>0.95540062874402665</v>
      </c>
      <c r="AM71" s="43" t="s">
        <v>184</v>
      </c>
      <c r="AN71" s="43">
        <v>0</v>
      </c>
      <c r="AO71" s="43">
        <v>0.3</v>
      </c>
      <c r="AP71" s="43">
        <v>0.6</v>
      </c>
      <c r="AQ71" s="43">
        <v>0.5</v>
      </c>
      <c r="AR71" s="43" t="s">
        <v>184</v>
      </c>
      <c r="AS71" s="43" t="s">
        <v>174</v>
      </c>
      <c r="AT71" s="43" t="s">
        <v>174</v>
      </c>
      <c r="AU71" s="43" t="s">
        <v>174</v>
      </c>
      <c r="AV71" s="42">
        <v>1</v>
      </c>
      <c r="AW71" s="42">
        <v>14</v>
      </c>
      <c r="AX71" s="42" t="s">
        <v>176</v>
      </c>
      <c r="AY71" s="53">
        <v>6.9793998982649348E-6</v>
      </c>
      <c r="AZ71" s="42">
        <v>0</v>
      </c>
      <c r="BA71" s="42">
        <v>-4.1414685171747223</v>
      </c>
      <c r="BB71" s="42">
        <v>0</v>
      </c>
      <c r="BC71" s="42">
        <v>0</v>
      </c>
      <c r="BD71" s="42">
        <v>0</v>
      </c>
    </row>
    <row r="72" spans="1:56" s="2" customFormat="1" ht="15" customHeight="1" x14ac:dyDescent="0.3">
      <c r="A72" s="35" t="s">
        <v>439</v>
      </c>
      <c r="B72" s="40" t="s">
        <v>440</v>
      </c>
      <c r="C72" s="40">
        <v>60.1</v>
      </c>
      <c r="D72" s="40" t="s">
        <v>440</v>
      </c>
      <c r="E72" s="3" t="s">
        <v>441</v>
      </c>
      <c r="F72" s="42">
        <v>5.000000074505806E-2</v>
      </c>
      <c r="G72" s="42">
        <v>6879.4350000000004</v>
      </c>
      <c r="H72" s="40">
        <v>3.8375527715991393</v>
      </c>
      <c r="I72" s="40">
        <v>2.8375527715991393</v>
      </c>
      <c r="J72" s="40" t="s">
        <v>172</v>
      </c>
      <c r="K72" s="40">
        <v>100</v>
      </c>
      <c r="L72" s="42">
        <v>0</v>
      </c>
      <c r="M72" s="40" t="s">
        <v>231</v>
      </c>
      <c r="N72" s="42" t="str">
        <f>IF(VLOOKUP($B72,'[1]all data'!$A$2:$DF$327,110,FALSE)="","",VLOOKUP($B72,'[1]all data'!$A$2:$DF$327,110,FALSE))</f>
        <v>NC</v>
      </c>
      <c r="O72" s="42">
        <f>IF(VLOOKUP($B72,'[1]all data'!$A$2:$DF$327,51,FALSE)="","",VLOOKUP($B72,'[1]all data'!$A$2:$DF$327,51,FALSE))</f>
        <v>100</v>
      </c>
      <c r="P72" s="42">
        <f>IF(VLOOKUP($B72,'[1]all data'!$A$2:$DF$327,52,FALSE)="","",VLOOKUP($B72,'[1]all data'!$A$2:$DF$327,52,FALSE))</f>
        <v>0</v>
      </c>
      <c r="Q72" s="43">
        <v>0</v>
      </c>
      <c r="R72" s="40">
        <v>0</v>
      </c>
      <c r="S72" s="43" t="s">
        <v>182</v>
      </c>
      <c r="T72" s="50" t="s">
        <v>174</v>
      </c>
      <c r="U72" s="40">
        <v>0</v>
      </c>
      <c r="V72" s="42">
        <v>1.173452216</v>
      </c>
      <c r="W72" s="42">
        <v>4000</v>
      </c>
      <c r="X72" s="42">
        <v>4000</v>
      </c>
      <c r="Y72" s="42">
        <v>4000</v>
      </c>
      <c r="Z72" s="40" t="s">
        <v>175</v>
      </c>
      <c r="AA72" s="42">
        <v>0</v>
      </c>
      <c r="AB72" s="42">
        <v>0</v>
      </c>
      <c r="AC72" s="42">
        <v>0</v>
      </c>
      <c r="AD72" s="43">
        <v>0</v>
      </c>
      <c r="AE72" s="43" t="s">
        <v>182</v>
      </c>
      <c r="AF72" s="43" t="s">
        <v>182</v>
      </c>
      <c r="AG72" s="43">
        <v>5000</v>
      </c>
      <c r="AH72" s="42" t="s">
        <v>183</v>
      </c>
      <c r="AI72" s="42">
        <v>25000</v>
      </c>
      <c r="AJ72" s="42">
        <v>83194.675540765384</v>
      </c>
      <c r="AK72" s="42">
        <v>0</v>
      </c>
      <c r="AL72" s="43">
        <v>0</v>
      </c>
      <c r="AM72" s="43" t="s">
        <v>184</v>
      </c>
      <c r="AN72" s="43">
        <v>0</v>
      </c>
      <c r="AO72" s="43">
        <v>0</v>
      </c>
      <c r="AP72" s="43">
        <v>0.5</v>
      </c>
      <c r="AQ72" s="43">
        <v>0.25</v>
      </c>
      <c r="AR72" s="43" t="s">
        <v>184</v>
      </c>
      <c r="AS72" s="43">
        <v>-3.5</v>
      </c>
      <c r="AT72" s="43" t="s">
        <v>199</v>
      </c>
      <c r="AU72" s="43">
        <v>0</v>
      </c>
      <c r="AV72" s="42">
        <v>7.2052901399999998</v>
      </c>
      <c r="AW72" s="42">
        <v>9.9337287540000005</v>
      </c>
      <c r="AX72" s="42" t="s">
        <v>176</v>
      </c>
      <c r="AY72" s="53">
        <v>5.1930940027635694E-5</v>
      </c>
      <c r="AZ72" s="42">
        <v>0.87160810126130084</v>
      </c>
      <c r="BA72" s="42">
        <v>-3.3552780098370318</v>
      </c>
      <c r="BB72" s="42">
        <v>0.14472199016296816</v>
      </c>
      <c r="BC72" s="42">
        <v>0</v>
      </c>
      <c r="BD72" s="42">
        <v>7.2360995081484081E-2</v>
      </c>
    </row>
    <row r="73" spans="1:56" s="2" customFormat="1" ht="15" customHeight="1" x14ac:dyDescent="0.3">
      <c r="A73" s="35" t="s">
        <v>442</v>
      </c>
      <c r="B73" s="40" t="s">
        <v>443</v>
      </c>
      <c r="C73" s="40">
        <v>178.27</v>
      </c>
      <c r="D73" s="40"/>
      <c r="E73" s="3" t="s">
        <v>444</v>
      </c>
      <c r="F73" s="42">
        <v>3.4470000000073924</v>
      </c>
      <c r="G73" s="42">
        <v>4.0099999999999997E-2</v>
      </c>
      <c r="H73" s="40">
        <v>-1.3968556273798178</v>
      </c>
      <c r="I73" s="40">
        <v>0</v>
      </c>
      <c r="J73" s="40" t="s">
        <v>246</v>
      </c>
      <c r="K73" s="40">
        <v>100</v>
      </c>
      <c r="L73" s="42">
        <v>0</v>
      </c>
      <c r="M73" s="40" t="s">
        <v>193</v>
      </c>
      <c r="N73" s="42" t="str">
        <f>IF(VLOOKUP($B73,'[1]all data'!$A$2:$DF$327,110,FALSE)="","",VLOOKUP($B73,'[1]all data'!$A$2:$DF$327,110,FALSE))</f>
        <v/>
      </c>
      <c r="O73" s="42" t="str">
        <f>IF(VLOOKUP($B73,'[1]all data'!$A$2:$DF$327,51,FALSE)="","",VLOOKUP($B73,'[1]all data'!$A$2:$DF$327,51,FALSE))</f>
        <v/>
      </c>
      <c r="P73" s="42" t="str">
        <f>IF(VLOOKUP($B73,'[1]all data'!$A$2:$DF$327,52,FALSE)="","",VLOOKUP($B73,'[1]all data'!$A$2:$DF$327,52,FALSE))</f>
        <v/>
      </c>
      <c r="Q73" s="43" t="s">
        <v>174</v>
      </c>
      <c r="R73" s="40">
        <v>0</v>
      </c>
      <c r="S73" s="43" t="s">
        <v>174</v>
      </c>
      <c r="T73" s="50" t="s">
        <v>232</v>
      </c>
      <c r="U73" s="40">
        <v>1</v>
      </c>
      <c r="V73" s="42">
        <v>2.406203052</v>
      </c>
      <c r="W73" s="42">
        <v>115.61538950000001</v>
      </c>
      <c r="X73" s="42">
        <v>4000</v>
      </c>
      <c r="Y73" s="42">
        <v>629.31508589999999</v>
      </c>
      <c r="Z73" s="40" t="s">
        <v>175</v>
      </c>
      <c r="AA73" s="42">
        <v>1.5390443446994526</v>
      </c>
      <c r="AB73" s="42">
        <v>1.1809538263631496</v>
      </c>
      <c r="AC73" s="42">
        <v>0</v>
      </c>
      <c r="AD73" s="43">
        <v>1</v>
      </c>
      <c r="AE73" s="43" t="s">
        <v>182</v>
      </c>
      <c r="AF73" s="43">
        <v>53.200000000000045</v>
      </c>
      <c r="AG73" s="43">
        <v>186.00000000000026</v>
      </c>
      <c r="AH73" s="42">
        <v>53.200000000000045</v>
      </c>
      <c r="AI73" s="42">
        <v>298.42373927189118</v>
      </c>
      <c r="AJ73" s="42">
        <v>1043.3611936949585</v>
      </c>
      <c r="AK73" s="42">
        <v>1.9231066408609907</v>
      </c>
      <c r="AL73" s="43">
        <v>1.3795053289381225</v>
      </c>
      <c r="AM73" s="43" t="s">
        <v>339</v>
      </c>
      <c r="AN73" s="43">
        <v>0</v>
      </c>
      <c r="AO73" s="43">
        <v>0.14000000000000001</v>
      </c>
      <c r="AP73" s="43">
        <v>0.14000000000000001</v>
      </c>
      <c r="AQ73" s="43">
        <v>0.14000000000000001</v>
      </c>
      <c r="AR73" s="43" t="s">
        <v>339</v>
      </c>
      <c r="AS73" s="43">
        <v>-3.5</v>
      </c>
      <c r="AT73" s="43" t="s">
        <v>199</v>
      </c>
      <c r="AU73" s="43">
        <v>0</v>
      </c>
      <c r="AV73" s="42">
        <v>1</v>
      </c>
      <c r="AW73" s="42">
        <v>14</v>
      </c>
      <c r="AX73" s="42" t="s">
        <v>176</v>
      </c>
      <c r="AY73" s="53">
        <v>6.9793998982649348E-6</v>
      </c>
      <c r="AZ73" s="42">
        <v>0</v>
      </c>
      <c r="BA73" s="42">
        <v>-4.1414685171747223</v>
      </c>
      <c r="BB73" s="42">
        <v>0</v>
      </c>
      <c r="BC73" s="42">
        <v>0</v>
      </c>
      <c r="BD73" s="42">
        <v>0</v>
      </c>
    </row>
    <row r="74" spans="1:56" s="2" customFormat="1" ht="15" customHeight="1" x14ac:dyDescent="0.3">
      <c r="A74" s="35" t="s">
        <v>445</v>
      </c>
      <c r="B74" s="40" t="s">
        <v>446</v>
      </c>
      <c r="C74" s="40">
        <v>152.15</v>
      </c>
      <c r="D74" s="40"/>
      <c r="E74" s="3" t="s">
        <v>447</v>
      </c>
      <c r="F74" s="42">
        <v>2.7200000286102295</v>
      </c>
      <c r="G74" s="42">
        <v>7.6260000000000003</v>
      </c>
      <c r="H74" s="40">
        <v>0.88229680093765184</v>
      </c>
      <c r="I74" s="40">
        <v>0</v>
      </c>
      <c r="J74" s="40" t="s">
        <v>354</v>
      </c>
      <c r="K74" s="40">
        <v>100</v>
      </c>
      <c r="L74" s="42">
        <v>0</v>
      </c>
      <c r="M74" s="40" t="s">
        <v>448</v>
      </c>
      <c r="N74" s="42" t="str">
        <f>IF(VLOOKUP($B74,'[1]all data'!$A$2:$DF$327,110,FALSE)="","",VLOOKUP($B74,'[1]all data'!$A$2:$DF$327,110,FALSE))</f>
        <v/>
      </c>
      <c r="O74" s="42" t="str">
        <f>IF(VLOOKUP($B74,'[1]all data'!$A$2:$DF$327,51,FALSE)="","",VLOOKUP($B74,'[1]all data'!$A$2:$DF$327,51,FALSE))</f>
        <v/>
      </c>
      <c r="P74" s="42" t="str">
        <f>IF(VLOOKUP($B74,'[1]all data'!$A$2:$DF$327,52,FALSE)="","",VLOOKUP($B74,'[1]all data'!$A$2:$DF$327,52,FALSE))</f>
        <v/>
      </c>
      <c r="Q74" s="43" t="s">
        <v>174</v>
      </c>
      <c r="R74" s="40">
        <v>0</v>
      </c>
      <c r="S74" s="43" t="s">
        <v>174</v>
      </c>
      <c r="T74" s="50" t="s">
        <v>174</v>
      </c>
      <c r="U74" s="40">
        <v>0</v>
      </c>
      <c r="V74" s="42">
        <v>1.217358889</v>
      </c>
      <c r="W74" s="42">
        <v>4000</v>
      </c>
      <c r="X74" s="42">
        <v>4000</v>
      </c>
      <c r="Y74" s="42">
        <v>4000</v>
      </c>
      <c r="Z74" s="40" t="s">
        <v>175</v>
      </c>
      <c r="AA74" s="42">
        <v>0</v>
      </c>
      <c r="AB74" s="42">
        <v>0</v>
      </c>
      <c r="AC74" s="42">
        <v>0</v>
      </c>
      <c r="AD74" s="43">
        <v>0</v>
      </c>
      <c r="AE74" s="43" t="s">
        <v>182</v>
      </c>
      <c r="AF74" s="43" t="s">
        <v>182</v>
      </c>
      <c r="AG74" s="43">
        <v>542.4</v>
      </c>
      <c r="AH74" s="42" t="s">
        <v>183</v>
      </c>
      <c r="AI74" s="42">
        <v>25000</v>
      </c>
      <c r="AJ74" s="42">
        <v>3564.9030561945447</v>
      </c>
      <c r="AK74" s="42">
        <v>0</v>
      </c>
      <c r="AL74" s="43">
        <v>0.84589228450721654</v>
      </c>
      <c r="AM74" s="43" t="s">
        <v>252</v>
      </c>
      <c r="AN74" s="43">
        <v>0</v>
      </c>
      <c r="AO74" s="43">
        <v>0.33534540576793859</v>
      </c>
      <c r="AP74" s="43">
        <v>1.6084303937881259</v>
      </c>
      <c r="AQ74" s="43">
        <v>0.97188789977803225</v>
      </c>
      <c r="AR74" s="43" t="s">
        <v>216</v>
      </c>
      <c r="AS74" s="43">
        <v>-3.5</v>
      </c>
      <c r="AT74" s="43" t="s">
        <v>199</v>
      </c>
      <c r="AU74" s="43">
        <v>0</v>
      </c>
      <c r="AV74" s="42">
        <v>1</v>
      </c>
      <c r="AW74" s="42">
        <v>2.0990983000000001E-2</v>
      </c>
      <c r="AX74" s="42" t="s">
        <v>220</v>
      </c>
      <c r="AY74" s="53">
        <v>6.9793998982649348E-6</v>
      </c>
      <c r="AZ74" s="42">
        <v>0</v>
      </c>
      <c r="BA74" s="42">
        <v>-4.1414685171747223</v>
      </c>
      <c r="BB74" s="42">
        <v>0</v>
      </c>
      <c r="BC74" s="42">
        <v>0</v>
      </c>
      <c r="BD74" s="42">
        <v>0</v>
      </c>
    </row>
    <row r="75" spans="1:56" s="2" customFormat="1" ht="15" customHeight="1" x14ac:dyDescent="0.3">
      <c r="A75" s="35" t="s">
        <v>449</v>
      </c>
      <c r="B75" s="40" t="s">
        <v>450</v>
      </c>
      <c r="C75" s="40">
        <v>208.25</v>
      </c>
      <c r="D75" s="40"/>
      <c r="E75" s="3" t="s">
        <v>451</v>
      </c>
      <c r="F75" s="42">
        <v>2.4290000000037253</v>
      </c>
      <c r="G75" s="42">
        <v>0.64529999999999998</v>
      </c>
      <c r="H75" s="40">
        <v>-0.19023833489287501</v>
      </c>
      <c r="I75" s="40">
        <v>0</v>
      </c>
      <c r="J75" s="40" t="s">
        <v>268</v>
      </c>
      <c r="K75" s="40">
        <v>100</v>
      </c>
      <c r="L75" s="42">
        <v>0</v>
      </c>
      <c r="M75" s="40" t="s">
        <v>237</v>
      </c>
      <c r="N75" s="42" t="str">
        <f>IF(VLOOKUP($B75,'[1]all data'!$A$2:$DF$327,110,FALSE)="","",VLOOKUP($B75,'[1]all data'!$A$2:$DF$327,110,FALSE))</f>
        <v/>
      </c>
      <c r="O75" s="42" t="str">
        <f>IF(VLOOKUP($B75,'[1]all data'!$A$2:$DF$327,51,FALSE)="","",VLOOKUP($B75,'[1]all data'!$A$2:$DF$327,51,FALSE))</f>
        <v/>
      </c>
      <c r="P75" s="42" t="str">
        <f>IF(VLOOKUP($B75,'[1]all data'!$A$2:$DF$327,52,FALSE)="","",VLOOKUP($B75,'[1]all data'!$A$2:$DF$327,52,FALSE))</f>
        <v/>
      </c>
      <c r="Q75" s="43" t="s">
        <v>174</v>
      </c>
      <c r="R75" s="40">
        <v>0</v>
      </c>
      <c r="S75" s="43" t="s">
        <v>174</v>
      </c>
      <c r="T75" s="50" t="s">
        <v>174</v>
      </c>
      <c r="U75" s="40">
        <v>1</v>
      </c>
      <c r="V75" s="42">
        <v>1.944</v>
      </c>
      <c r="W75" s="42">
        <v>727.42499999999995</v>
      </c>
      <c r="X75" s="42">
        <v>4000</v>
      </c>
      <c r="Y75" s="42">
        <v>4000</v>
      </c>
      <c r="Z75" s="40" t="s">
        <v>175</v>
      </c>
      <c r="AA75" s="42">
        <v>0.74027176860504129</v>
      </c>
      <c r="AB75" s="42">
        <v>0</v>
      </c>
      <c r="AC75" s="42">
        <v>0</v>
      </c>
      <c r="AD75" s="43" t="s">
        <v>174</v>
      </c>
      <c r="AE75" s="43" t="s">
        <v>174</v>
      </c>
      <c r="AF75" s="43" t="s">
        <v>174</v>
      </c>
      <c r="AG75" s="43" t="s">
        <v>174</v>
      </c>
      <c r="AH75" s="42" t="s">
        <v>174</v>
      </c>
      <c r="AI75" s="42" t="s">
        <v>174</v>
      </c>
      <c r="AJ75" s="42" t="s">
        <v>174</v>
      </c>
      <c r="AK75" s="42" t="s">
        <v>174</v>
      </c>
      <c r="AL75" s="43" t="s">
        <v>174</v>
      </c>
      <c r="AM75" s="43" t="s">
        <v>174</v>
      </c>
      <c r="AN75" s="43" t="s">
        <v>174</v>
      </c>
      <c r="AO75" s="43" t="s">
        <v>174</v>
      </c>
      <c r="AP75" s="43" t="s">
        <v>174</v>
      </c>
      <c r="AQ75" s="43" t="s">
        <v>174</v>
      </c>
      <c r="AR75" s="43" t="s">
        <v>174</v>
      </c>
      <c r="AS75" s="43" t="s">
        <v>174</v>
      </c>
      <c r="AT75" s="43" t="s">
        <v>174</v>
      </c>
      <c r="AU75" s="43" t="s">
        <v>174</v>
      </c>
      <c r="AV75" s="42">
        <v>1</v>
      </c>
      <c r="AW75" s="42">
        <v>4.44814752</v>
      </c>
      <c r="AX75" s="42" t="s">
        <v>176</v>
      </c>
      <c r="AY75" s="53">
        <v>6.9793998982649348E-6</v>
      </c>
      <c r="AZ75" s="42">
        <v>0</v>
      </c>
      <c r="BA75" s="42">
        <v>-4.1414685171747223</v>
      </c>
      <c r="BB75" s="42">
        <v>0</v>
      </c>
      <c r="BC75" s="42">
        <v>0</v>
      </c>
      <c r="BD75" s="42">
        <v>0</v>
      </c>
    </row>
    <row r="76" spans="1:56" s="2" customFormat="1" ht="15" customHeight="1" x14ac:dyDescent="0.3">
      <c r="A76" s="35" t="s">
        <v>452</v>
      </c>
      <c r="B76" s="40" t="s">
        <v>453</v>
      </c>
      <c r="C76" s="40">
        <v>76.09</v>
      </c>
      <c r="D76" s="40" t="s">
        <v>453</v>
      </c>
      <c r="E76" s="3" t="s">
        <v>454</v>
      </c>
      <c r="F76" s="42">
        <v>-0.80999999999949068</v>
      </c>
      <c r="G76" s="42">
        <v>16.532</v>
      </c>
      <c r="H76" s="40">
        <v>1.2183253966096705</v>
      </c>
      <c r="I76" s="40">
        <v>0.21832539660967054</v>
      </c>
      <c r="J76" s="40" t="s">
        <v>268</v>
      </c>
      <c r="K76" s="40">
        <v>100</v>
      </c>
      <c r="L76" s="42">
        <v>0</v>
      </c>
      <c r="M76" s="40" t="s">
        <v>363</v>
      </c>
      <c r="N76" s="42" t="str">
        <f>IF(VLOOKUP($B76,'[1]all data'!$A$2:$DF$327,110,FALSE)="","",VLOOKUP($B76,'[1]all data'!$A$2:$DF$327,110,FALSE))</f>
        <v>NC</v>
      </c>
      <c r="O76" s="42">
        <f>IF(VLOOKUP($B76,'[1]all data'!$A$2:$DF$327,51,FALSE)="","",VLOOKUP($B76,'[1]all data'!$A$2:$DF$327,51,FALSE))</f>
        <v>100</v>
      </c>
      <c r="P76" s="42">
        <f>IF(VLOOKUP($B76,'[1]all data'!$A$2:$DF$327,52,FALSE)="","",VLOOKUP($B76,'[1]all data'!$A$2:$DF$327,52,FALSE))</f>
        <v>0</v>
      </c>
      <c r="Q76" s="43">
        <v>0</v>
      </c>
      <c r="R76" s="40">
        <v>0</v>
      </c>
      <c r="S76" s="43">
        <v>0</v>
      </c>
      <c r="T76" s="50" t="s">
        <v>174</v>
      </c>
      <c r="U76" s="40">
        <v>0</v>
      </c>
      <c r="V76" s="42">
        <v>1.2353340020000001</v>
      </c>
      <c r="W76" s="42">
        <v>4000</v>
      </c>
      <c r="X76" s="42">
        <v>4000</v>
      </c>
      <c r="Y76" s="42">
        <v>4000</v>
      </c>
      <c r="Z76" s="40" t="s">
        <v>175</v>
      </c>
      <c r="AA76" s="42">
        <v>0</v>
      </c>
      <c r="AB76" s="42">
        <v>0</v>
      </c>
      <c r="AC76" s="42">
        <v>0</v>
      </c>
      <c r="AD76" s="43">
        <v>0</v>
      </c>
      <c r="AE76" s="43" t="s">
        <v>182</v>
      </c>
      <c r="AF76" s="43" t="s">
        <v>182</v>
      </c>
      <c r="AG76" s="43">
        <v>5000</v>
      </c>
      <c r="AH76" s="42" t="s">
        <v>183</v>
      </c>
      <c r="AI76" s="42">
        <v>25000</v>
      </c>
      <c r="AJ76" s="42">
        <v>65711.657247995798</v>
      </c>
      <c r="AK76" s="42">
        <v>0</v>
      </c>
      <c r="AL76" s="43">
        <v>0</v>
      </c>
      <c r="AM76" s="43" t="s">
        <v>184</v>
      </c>
      <c r="AN76" s="43">
        <v>0</v>
      </c>
      <c r="AO76" s="43">
        <v>0</v>
      </c>
      <c r="AP76" s="43">
        <v>0.6</v>
      </c>
      <c r="AQ76" s="43">
        <v>0.3</v>
      </c>
      <c r="AR76" s="43" t="s">
        <v>184</v>
      </c>
      <c r="AS76" s="43">
        <v>-3.5</v>
      </c>
      <c r="AT76" s="43" t="s">
        <v>199</v>
      </c>
      <c r="AU76" s="43">
        <v>0</v>
      </c>
      <c r="AV76" s="42">
        <v>1</v>
      </c>
      <c r="AW76" s="42">
        <v>1.313111396</v>
      </c>
      <c r="AX76" s="42" t="s">
        <v>176</v>
      </c>
      <c r="AY76" s="53">
        <v>6.9793998982649348E-6</v>
      </c>
      <c r="AZ76" s="42">
        <v>0</v>
      </c>
      <c r="BA76" s="42">
        <v>-4.1414685171747223</v>
      </c>
      <c r="BB76" s="42">
        <v>0</v>
      </c>
      <c r="BC76" s="42">
        <v>0</v>
      </c>
      <c r="BD76" s="42">
        <v>0</v>
      </c>
    </row>
    <row r="77" spans="1:56" s="2" customFormat="1" ht="15" customHeight="1" x14ac:dyDescent="0.3">
      <c r="A77" s="35" t="s">
        <v>455</v>
      </c>
      <c r="B77" s="40" t="s">
        <v>456</v>
      </c>
      <c r="C77" s="40">
        <v>191.27</v>
      </c>
      <c r="D77" s="40" t="s">
        <v>456</v>
      </c>
      <c r="E77" s="3" t="s">
        <v>457</v>
      </c>
      <c r="F77" s="42">
        <v>2.6390000000028522</v>
      </c>
      <c r="G77" s="42">
        <v>0.372</v>
      </c>
      <c r="H77" s="40">
        <v>-0.42945706011810247</v>
      </c>
      <c r="I77" s="40">
        <v>0</v>
      </c>
      <c r="J77" s="40" t="s">
        <v>302</v>
      </c>
      <c r="K77" s="40">
        <v>100</v>
      </c>
      <c r="L77" s="42">
        <v>0</v>
      </c>
      <c r="M77" s="40" t="s">
        <v>173</v>
      </c>
      <c r="N77" s="42" t="str">
        <f>IF(VLOOKUP($B77,'[1]all data'!$A$2:$DF$327,110,FALSE)="","",VLOOKUP($B77,'[1]all data'!$A$2:$DF$327,110,FALSE))</f>
        <v>NC</v>
      </c>
      <c r="O77" s="42">
        <f>IF(VLOOKUP($B77,'[1]all data'!$A$2:$DF$327,51,FALSE)="","",VLOOKUP($B77,'[1]all data'!$A$2:$DF$327,51,FALSE))</f>
        <v>100</v>
      </c>
      <c r="P77" s="42">
        <f>IF(VLOOKUP($B77,'[1]all data'!$A$2:$DF$327,52,FALSE)="","",VLOOKUP($B77,'[1]all data'!$A$2:$DF$327,52,FALSE))</f>
        <v>0</v>
      </c>
      <c r="Q77" s="43">
        <v>0</v>
      </c>
      <c r="R77" s="40">
        <v>0</v>
      </c>
      <c r="S77" s="43" t="s">
        <v>182</v>
      </c>
      <c r="T77" s="50" t="s">
        <v>174</v>
      </c>
      <c r="U77" s="40">
        <v>0</v>
      </c>
      <c r="V77" s="42">
        <v>1.0764565479999999</v>
      </c>
      <c r="W77" s="42">
        <v>4000</v>
      </c>
      <c r="X77" s="42">
        <v>4000</v>
      </c>
      <c r="Y77" s="42">
        <v>4000</v>
      </c>
      <c r="Z77" s="40" t="s">
        <v>175</v>
      </c>
      <c r="AA77" s="42">
        <v>0</v>
      </c>
      <c r="AB77" s="42">
        <v>0</v>
      </c>
      <c r="AC77" s="42">
        <v>0</v>
      </c>
      <c r="AD77" s="43">
        <v>0</v>
      </c>
      <c r="AE77" s="43" t="s">
        <v>182</v>
      </c>
      <c r="AF77" s="43" t="s">
        <v>182</v>
      </c>
      <c r="AG77" s="43">
        <v>492.3</v>
      </c>
      <c r="AH77" s="42" t="s">
        <v>183</v>
      </c>
      <c r="AI77" s="42">
        <v>25000</v>
      </c>
      <c r="AJ77" s="42">
        <v>2573.8484864327911</v>
      </c>
      <c r="AK77" s="42">
        <v>0</v>
      </c>
      <c r="AL77" s="43">
        <v>0.98735703076679604</v>
      </c>
      <c r="AM77" s="43" t="s">
        <v>184</v>
      </c>
      <c r="AN77" s="43">
        <v>0</v>
      </c>
      <c r="AO77" s="43">
        <v>6.7</v>
      </c>
      <c r="AP77" s="43">
        <v>0.6</v>
      </c>
      <c r="AQ77" s="43">
        <v>3.65</v>
      </c>
      <c r="AR77" s="43" t="s">
        <v>184</v>
      </c>
      <c r="AS77" s="43">
        <v>-3.5</v>
      </c>
      <c r="AT77" s="43" t="s">
        <v>199</v>
      </c>
      <c r="AU77" s="43">
        <v>0</v>
      </c>
      <c r="AV77" s="42">
        <v>1</v>
      </c>
      <c r="AW77" s="42">
        <v>4</v>
      </c>
      <c r="AX77" s="42" t="s">
        <v>176</v>
      </c>
      <c r="AY77" s="53">
        <v>6.9793998982649348E-6</v>
      </c>
      <c r="AZ77" s="42">
        <v>0</v>
      </c>
      <c r="BA77" s="42">
        <v>-4.1414685171747223</v>
      </c>
      <c r="BB77" s="42">
        <v>0</v>
      </c>
      <c r="BC77" s="42">
        <v>0</v>
      </c>
      <c r="BD77" s="42">
        <v>0</v>
      </c>
    </row>
    <row r="78" spans="1:56" s="2" customFormat="1" ht="15" customHeight="1" x14ac:dyDescent="0.3">
      <c r="A78" s="35" t="s">
        <v>458</v>
      </c>
      <c r="B78" s="40" t="s">
        <v>459</v>
      </c>
      <c r="C78" s="40">
        <v>160.16999999999999</v>
      </c>
      <c r="D78" s="40" t="s">
        <v>459</v>
      </c>
      <c r="E78" s="3" t="s">
        <v>460</v>
      </c>
      <c r="F78" s="42">
        <v>2.1769999999996799</v>
      </c>
      <c r="G78" s="42">
        <v>5.16E-2</v>
      </c>
      <c r="H78" s="40">
        <v>-1.2873502983727887</v>
      </c>
      <c r="I78" s="40">
        <v>0</v>
      </c>
      <c r="J78" s="40" t="s">
        <v>227</v>
      </c>
      <c r="K78" s="40">
        <v>100</v>
      </c>
      <c r="L78" s="42">
        <v>0</v>
      </c>
      <c r="M78" s="40" t="s">
        <v>371</v>
      </c>
      <c r="N78" s="42" t="str">
        <f>IF(VLOOKUP($B78,'[1]all data'!$A$2:$DF$327,110,FALSE)="","",VLOOKUP($B78,'[1]all data'!$A$2:$DF$327,110,FALSE))</f>
        <v>NA</v>
      </c>
      <c r="O78" s="42" t="str">
        <f>IF(VLOOKUP($B78,'[1]all data'!$A$2:$DF$327,51,FALSE)="","",VLOOKUP($B78,'[1]all data'!$A$2:$DF$327,51,FALSE))</f>
        <v>NA</v>
      </c>
      <c r="P78" s="42" t="str">
        <f>IF(VLOOKUP($B78,'[1]all data'!$A$2:$DF$327,52,FALSE)="","",VLOOKUP($B78,'[1]all data'!$A$2:$DF$327,52,FALSE))</f>
        <v>NA</v>
      </c>
      <c r="Q78" s="43" t="s">
        <v>182</v>
      </c>
      <c r="R78" s="40">
        <v>0</v>
      </c>
      <c r="S78" s="43" t="s">
        <v>182</v>
      </c>
      <c r="T78" s="50" t="s">
        <v>174</v>
      </c>
      <c r="U78" s="40">
        <v>1</v>
      </c>
      <c r="V78" s="42">
        <v>4.6184796820000003</v>
      </c>
      <c r="W78" s="42">
        <v>239.26861460000001</v>
      </c>
      <c r="X78" s="42">
        <v>1167.3987340000001</v>
      </c>
      <c r="Y78" s="42">
        <v>4000</v>
      </c>
      <c r="Z78" s="40" t="s">
        <v>175</v>
      </c>
      <c r="AA78" s="42">
        <v>1.2231742563583388</v>
      </c>
      <c r="AB78" s="42">
        <v>0.89077775705021578</v>
      </c>
      <c r="AC78" s="42">
        <v>0.53484077332958702</v>
      </c>
      <c r="AD78" s="43">
        <v>0</v>
      </c>
      <c r="AE78" s="43" t="s">
        <v>182</v>
      </c>
      <c r="AF78" s="43" t="s">
        <v>182</v>
      </c>
      <c r="AG78" s="43">
        <v>276.89676159999999</v>
      </c>
      <c r="AH78" s="42" t="s">
        <v>183</v>
      </c>
      <c r="AI78" s="42">
        <v>25000</v>
      </c>
      <c r="AJ78" s="42">
        <v>1728.7679440594368</v>
      </c>
      <c r="AK78" s="42">
        <v>0</v>
      </c>
      <c r="AL78" s="43">
        <v>1.1602033076931799</v>
      </c>
      <c r="AM78" s="43" t="s">
        <v>184</v>
      </c>
      <c r="AN78" s="43">
        <v>0</v>
      </c>
      <c r="AO78" s="43">
        <v>1.4</v>
      </c>
      <c r="AP78" s="43">
        <v>4</v>
      </c>
      <c r="AQ78" s="43">
        <v>2.7</v>
      </c>
      <c r="AR78" s="43" t="s">
        <v>184</v>
      </c>
      <c r="AS78" s="43">
        <v>-3.5</v>
      </c>
      <c r="AT78" s="43" t="s">
        <v>199</v>
      </c>
      <c r="AU78" s="43">
        <v>0</v>
      </c>
      <c r="AV78" s="42">
        <v>1</v>
      </c>
      <c r="AW78" s="42">
        <v>5.1786953159999998</v>
      </c>
      <c r="AX78" s="42" t="s">
        <v>176</v>
      </c>
      <c r="AY78" s="53">
        <v>6.9793998982649348E-6</v>
      </c>
      <c r="AZ78" s="42">
        <v>0</v>
      </c>
      <c r="BA78" s="42">
        <v>-4.1414685171747223</v>
      </c>
      <c r="BB78" s="42">
        <v>0</v>
      </c>
      <c r="BC78" s="42">
        <v>0</v>
      </c>
      <c r="BD78" s="42">
        <v>0</v>
      </c>
    </row>
    <row r="79" spans="1:56" s="2" customFormat="1" ht="15" customHeight="1" x14ac:dyDescent="0.3">
      <c r="A79" s="35" t="s">
        <v>461</v>
      </c>
      <c r="B79" s="40" t="s">
        <v>462</v>
      </c>
      <c r="C79" s="40">
        <v>152.15</v>
      </c>
      <c r="D79" s="40" t="s">
        <v>462</v>
      </c>
      <c r="E79" s="3" t="s">
        <v>463</v>
      </c>
      <c r="F79" s="42">
        <v>1.9600000083446503</v>
      </c>
      <c r="G79" s="42">
        <v>0.1187</v>
      </c>
      <c r="H79" s="40">
        <v>-0.92554928104540879</v>
      </c>
      <c r="I79" s="40">
        <v>0</v>
      </c>
      <c r="J79" s="40" t="s">
        <v>172</v>
      </c>
      <c r="K79" s="40">
        <v>100</v>
      </c>
      <c r="L79" s="42">
        <v>0</v>
      </c>
      <c r="M79" s="40" t="s">
        <v>359</v>
      </c>
      <c r="N79" s="42" t="str">
        <f>IF(VLOOKUP($B79,'[1]all data'!$A$2:$DF$327,110,FALSE)="","",VLOOKUP($B79,'[1]all data'!$A$2:$DF$327,110,FALSE))</f>
        <v>NC</v>
      </c>
      <c r="O79" s="42">
        <f>IF(VLOOKUP($B79,'[1]all data'!$A$2:$DF$327,51,FALSE)="","",VLOOKUP($B79,'[1]all data'!$A$2:$DF$327,51,FALSE))</f>
        <v>100</v>
      </c>
      <c r="P79" s="42">
        <f>IF(VLOOKUP($B79,'[1]all data'!$A$2:$DF$327,52,FALSE)="","",VLOOKUP($B79,'[1]all data'!$A$2:$DF$327,52,FALSE))</f>
        <v>0</v>
      </c>
      <c r="Q79" s="43">
        <v>0</v>
      </c>
      <c r="R79" s="40">
        <v>0</v>
      </c>
      <c r="S79" s="43" t="s">
        <v>182</v>
      </c>
      <c r="T79" s="50" t="s">
        <v>1460</v>
      </c>
      <c r="U79" s="40">
        <v>1</v>
      </c>
      <c r="V79" s="42">
        <v>2.4258647849999999</v>
      </c>
      <c r="W79" s="42">
        <v>805.35294859999999</v>
      </c>
      <c r="X79" s="42">
        <v>4000</v>
      </c>
      <c r="Y79" s="42">
        <v>4000</v>
      </c>
      <c r="Z79" s="40" t="s">
        <v>175</v>
      </c>
      <c r="AA79" s="42">
        <v>0.69607373824464025</v>
      </c>
      <c r="AB79" s="42">
        <v>0.4384087153844658</v>
      </c>
      <c r="AC79" s="42">
        <v>0</v>
      </c>
      <c r="AD79" s="43">
        <v>0</v>
      </c>
      <c r="AE79" s="43" t="s">
        <v>182</v>
      </c>
      <c r="AF79" s="43" t="s">
        <v>182</v>
      </c>
      <c r="AG79" s="43">
        <v>2142.6645509999998</v>
      </c>
      <c r="AH79" s="42" t="s">
        <v>183</v>
      </c>
      <c r="AI79" s="42">
        <v>25000</v>
      </c>
      <c r="AJ79" s="42">
        <v>14082.580026289845</v>
      </c>
      <c r="AK79" s="42">
        <v>0</v>
      </c>
      <c r="AL79" s="43">
        <v>0.24925778081667538</v>
      </c>
      <c r="AM79" s="43" t="s">
        <v>184</v>
      </c>
      <c r="AN79" s="43">
        <v>0</v>
      </c>
      <c r="AO79" s="43">
        <v>3.5999984999999999</v>
      </c>
      <c r="AP79" s="43">
        <v>0</v>
      </c>
      <c r="AQ79" s="43">
        <v>1.7999992499999999</v>
      </c>
      <c r="AR79" s="43" t="s">
        <v>184</v>
      </c>
      <c r="AS79" s="43">
        <v>-3.5</v>
      </c>
      <c r="AT79" s="43" t="s">
        <v>199</v>
      </c>
      <c r="AU79" s="43">
        <v>0</v>
      </c>
      <c r="AV79" s="42">
        <v>1.046457387</v>
      </c>
      <c r="AW79" s="42">
        <v>0.67006917700000002</v>
      </c>
      <c r="AX79" s="42" t="s">
        <v>220</v>
      </c>
      <c r="AY79" s="53">
        <v>7.3053559228149824E-6</v>
      </c>
      <c r="AZ79" s="42">
        <v>1.9823297177993915E-2</v>
      </c>
      <c r="BA79" s="42">
        <v>-4.1235879031201748</v>
      </c>
      <c r="BB79" s="42">
        <v>0</v>
      </c>
      <c r="BC79" s="42">
        <v>0</v>
      </c>
      <c r="BD79" s="42">
        <v>0</v>
      </c>
    </row>
    <row r="80" spans="1:56" s="2" customFormat="1" ht="15" customHeight="1" x14ac:dyDescent="0.3">
      <c r="A80" s="35" t="s">
        <v>464</v>
      </c>
      <c r="B80" s="40" t="s">
        <v>465</v>
      </c>
      <c r="C80" s="40">
        <v>180.2</v>
      </c>
      <c r="D80" s="40" t="s">
        <v>465</v>
      </c>
      <c r="E80" s="3" t="s">
        <v>466</v>
      </c>
      <c r="F80" s="42">
        <v>3.0399999618530273</v>
      </c>
      <c r="G80" s="42">
        <v>3.5200000000000002E-2</v>
      </c>
      <c r="H80" s="40">
        <v>-1.453457336521869</v>
      </c>
      <c r="I80" s="40">
        <v>0</v>
      </c>
      <c r="J80" s="40" t="s">
        <v>172</v>
      </c>
      <c r="K80" s="40">
        <v>100</v>
      </c>
      <c r="L80" s="42">
        <v>0</v>
      </c>
      <c r="M80" s="40" t="s">
        <v>181</v>
      </c>
      <c r="N80" s="42" t="str">
        <f>IF(VLOOKUP($B80,'[1]all data'!$A$2:$DF$327,110,FALSE)="","",VLOOKUP($B80,'[1]all data'!$A$2:$DF$327,110,FALSE))</f>
        <v>NA</v>
      </c>
      <c r="O80" s="42" t="str">
        <f>IF(VLOOKUP($B80,'[1]all data'!$A$2:$DF$327,51,FALSE)="","",VLOOKUP($B80,'[1]all data'!$A$2:$DF$327,51,FALSE))</f>
        <v>NA</v>
      </c>
      <c r="P80" s="42" t="str">
        <f>IF(VLOOKUP($B80,'[1]all data'!$A$2:$DF$327,52,FALSE)="","",VLOOKUP($B80,'[1]all data'!$A$2:$DF$327,52,FALSE))</f>
        <v>NA</v>
      </c>
      <c r="Q80" s="43" t="s">
        <v>182</v>
      </c>
      <c r="R80" s="40">
        <v>0</v>
      </c>
      <c r="S80" s="43" t="s">
        <v>182</v>
      </c>
      <c r="T80" s="50" t="s">
        <v>1460</v>
      </c>
      <c r="U80" s="40">
        <v>1</v>
      </c>
      <c r="V80" s="42">
        <v>9.6992558760000005</v>
      </c>
      <c r="W80" s="42">
        <v>14.53234056</v>
      </c>
      <c r="X80" s="42">
        <v>4000</v>
      </c>
      <c r="Y80" s="42">
        <v>813.1165373</v>
      </c>
      <c r="Z80" s="40" t="s">
        <v>175</v>
      </c>
      <c r="AA80" s="42">
        <v>2.4397244244882521</v>
      </c>
      <c r="AB80" s="42">
        <v>1.9803220753376447</v>
      </c>
      <c r="AC80" s="42">
        <v>0</v>
      </c>
      <c r="AD80" s="43">
        <v>1</v>
      </c>
      <c r="AE80" s="43">
        <v>61.4</v>
      </c>
      <c r="AF80" s="43">
        <v>70.8</v>
      </c>
      <c r="AG80" s="43">
        <v>106.7</v>
      </c>
      <c r="AH80" s="42">
        <v>61.4</v>
      </c>
      <c r="AI80" s="42">
        <v>340.7325194228635</v>
      </c>
      <c r="AJ80" s="42">
        <v>592.11986681465044</v>
      </c>
      <c r="AK80" s="42">
        <v>1.8655264241739138</v>
      </c>
      <c r="AL80" s="43">
        <v>1.6255303758906119</v>
      </c>
      <c r="AM80" s="43" t="s">
        <v>184</v>
      </c>
      <c r="AN80" s="43">
        <v>0</v>
      </c>
      <c r="AO80" s="43">
        <v>8.1999999999999993</v>
      </c>
      <c r="AP80" s="43">
        <v>0</v>
      </c>
      <c r="AQ80" s="43">
        <v>4.0999999999999996</v>
      </c>
      <c r="AR80" s="43" t="s">
        <v>184</v>
      </c>
      <c r="AS80" s="43">
        <v>-3.5</v>
      </c>
      <c r="AT80" s="43" t="s">
        <v>199</v>
      </c>
      <c r="AU80" s="43">
        <v>0</v>
      </c>
      <c r="AV80" s="42">
        <v>1</v>
      </c>
      <c r="AW80" s="42">
        <v>1.88233436</v>
      </c>
      <c r="AX80" s="42" t="s">
        <v>176</v>
      </c>
      <c r="AY80" s="53">
        <v>6.9793998982649348E-6</v>
      </c>
      <c r="AZ80" s="42">
        <v>0</v>
      </c>
      <c r="BA80" s="42">
        <v>-4.1414685171747223</v>
      </c>
      <c r="BB80" s="42">
        <v>0</v>
      </c>
      <c r="BC80" s="42">
        <v>0</v>
      </c>
      <c r="BD80" s="42">
        <v>0</v>
      </c>
    </row>
    <row r="81" spans="1:56" s="2" customFormat="1" ht="15" customHeight="1" x14ac:dyDescent="0.3">
      <c r="A81" s="35" t="s">
        <v>467</v>
      </c>
      <c r="B81" s="40" t="s">
        <v>468</v>
      </c>
      <c r="C81" s="40">
        <v>140.18</v>
      </c>
      <c r="D81" s="40" t="s">
        <v>468</v>
      </c>
      <c r="E81" s="3" t="s">
        <v>469</v>
      </c>
      <c r="F81" s="42">
        <v>2.6000000000749424E-2</v>
      </c>
      <c r="G81" s="42">
        <v>17.465199999999999</v>
      </c>
      <c r="H81" s="40">
        <v>1.2421735632573216</v>
      </c>
      <c r="I81" s="40">
        <v>0.24217356325732164</v>
      </c>
      <c r="J81" s="40" t="s">
        <v>180</v>
      </c>
      <c r="K81" s="40">
        <v>100</v>
      </c>
      <c r="L81" s="42">
        <v>0</v>
      </c>
      <c r="M81" s="40" t="s">
        <v>420</v>
      </c>
      <c r="N81" s="42" t="str">
        <f>IF(VLOOKUP($B81,'[1]all data'!$A$2:$DF$327,110,FALSE)="","",VLOOKUP($B81,'[1]all data'!$A$2:$DF$327,110,FALSE))</f>
        <v>NA</v>
      </c>
      <c r="O81" s="42" t="str">
        <f>IF(VLOOKUP($B81,'[1]all data'!$A$2:$DF$327,51,FALSE)="","",VLOOKUP($B81,'[1]all data'!$A$2:$DF$327,51,FALSE))</f>
        <v>NA</v>
      </c>
      <c r="P81" s="42" t="str">
        <f>IF(VLOOKUP($B81,'[1]all data'!$A$2:$DF$327,52,FALSE)="","",VLOOKUP($B81,'[1]all data'!$A$2:$DF$327,52,FALSE))</f>
        <v>NA</v>
      </c>
      <c r="Q81" s="43" t="s">
        <v>182</v>
      </c>
      <c r="R81" s="40">
        <v>0</v>
      </c>
      <c r="S81" s="43" t="s">
        <v>182</v>
      </c>
      <c r="T81" s="50" t="s">
        <v>241</v>
      </c>
      <c r="U81" s="40">
        <v>1</v>
      </c>
      <c r="V81" s="42">
        <v>26.918472439999999</v>
      </c>
      <c r="W81" s="42">
        <v>756.60502389999999</v>
      </c>
      <c r="X81" s="42">
        <v>825.46133199999997</v>
      </c>
      <c r="Y81" s="42">
        <v>4000</v>
      </c>
      <c r="Z81" s="40" t="s">
        <v>175</v>
      </c>
      <c r="AA81" s="42">
        <v>0.72319077062182435</v>
      </c>
      <c r="AB81" s="42">
        <v>0.70706168844859096</v>
      </c>
      <c r="AC81" s="42">
        <v>0.68536325739038739</v>
      </c>
      <c r="AD81" s="43">
        <v>1</v>
      </c>
      <c r="AE81" s="43" t="s">
        <v>182</v>
      </c>
      <c r="AF81" s="43">
        <v>109.6989729</v>
      </c>
      <c r="AG81" s="43">
        <v>422.99603949999999</v>
      </c>
      <c r="AH81" s="42">
        <v>109.7</v>
      </c>
      <c r="AI81" s="42">
        <v>782.56527322014551</v>
      </c>
      <c r="AJ81" s="42">
        <v>3017.520612783564</v>
      </c>
      <c r="AK81" s="42">
        <v>1.5044194367448518</v>
      </c>
      <c r="AL81" s="43">
        <v>0.91828976321248224</v>
      </c>
      <c r="AM81" s="43" t="s">
        <v>184</v>
      </c>
      <c r="AN81" s="43">
        <v>0</v>
      </c>
      <c r="AO81" s="43">
        <v>5</v>
      </c>
      <c r="AP81" s="43">
        <v>0</v>
      </c>
      <c r="AQ81" s="43">
        <v>2.5</v>
      </c>
      <c r="AR81" s="43" t="s">
        <v>184</v>
      </c>
      <c r="AS81" s="43" t="s">
        <v>174</v>
      </c>
      <c r="AT81" s="43" t="s">
        <v>174</v>
      </c>
      <c r="AU81" s="43" t="s">
        <v>174</v>
      </c>
      <c r="AV81" s="42">
        <v>41</v>
      </c>
      <c r="AW81" s="42">
        <v>8</v>
      </c>
      <c r="AX81" s="42" t="s">
        <v>470</v>
      </c>
      <c r="AY81" s="53">
        <v>2.08152306474458E-3</v>
      </c>
      <c r="AZ81" s="42">
        <v>1.7201511628373858</v>
      </c>
      <c r="BA81" s="42">
        <v>-1.9094125606060324</v>
      </c>
      <c r="BB81" s="42">
        <v>1.5905874393939676</v>
      </c>
      <c r="BC81" s="42">
        <v>1.5905874393939676</v>
      </c>
      <c r="BD81" s="42">
        <v>1.5905874393939676</v>
      </c>
    </row>
    <row r="82" spans="1:56" s="2" customFormat="1" ht="15" customHeight="1" x14ac:dyDescent="0.3">
      <c r="A82" s="35" t="s">
        <v>471</v>
      </c>
      <c r="B82" s="40" t="s">
        <v>472</v>
      </c>
      <c r="C82" s="40">
        <v>151.19</v>
      </c>
      <c r="D82" s="40"/>
      <c r="E82" s="3" t="s">
        <v>473</v>
      </c>
      <c r="F82" s="42">
        <v>1.7599999904632568</v>
      </c>
      <c r="G82" s="42">
        <v>2.9999999999999997E-4</v>
      </c>
      <c r="H82" s="40">
        <v>-3.5228787452803374</v>
      </c>
      <c r="I82" s="40">
        <v>0</v>
      </c>
      <c r="J82" s="40" t="s">
        <v>474</v>
      </c>
      <c r="K82" s="40">
        <v>100</v>
      </c>
      <c r="L82" s="42">
        <v>0</v>
      </c>
      <c r="M82" s="40" t="s">
        <v>173</v>
      </c>
      <c r="N82" s="42" t="str">
        <f>IF(VLOOKUP($B82,'[1]all data'!$A$2:$DF$327,110,FALSE)="","",VLOOKUP($B82,'[1]all data'!$A$2:$DF$327,110,FALSE))</f>
        <v/>
      </c>
      <c r="O82" s="42" t="str">
        <f>IF(VLOOKUP($B82,'[1]all data'!$A$2:$DF$327,51,FALSE)="","",VLOOKUP($B82,'[1]all data'!$A$2:$DF$327,51,FALSE))</f>
        <v/>
      </c>
      <c r="P82" s="42" t="str">
        <f>IF(VLOOKUP($B82,'[1]all data'!$A$2:$DF$327,52,FALSE)="","",VLOOKUP($B82,'[1]all data'!$A$2:$DF$327,52,FALSE))</f>
        <v/>
      </c>
      <c r="Q82" s="43" t="s">
        <v>174</v>
      </c>
      <c r="R82" s="40">
        <v>0</v>
      </c>
      <c r="S82" s="43" t="s">
        <v>174</v>
      </c>
      <c r="T82" s="50" t="s">
        <v>174</v>
      </c>
      <c r="U82" s="40">
        <v>1</v>
      </c>
      <c r="V82" s="42">
        <v>10.70781848</v>
      </c>
      <c r="W82" s="42">
        <v>127.25694420000001</v>
      </c>
      <c r="X82" s="42">
        <v>710.00027030000001</v>
      </c>
      <c r="Y82" s="42">
        <v>1871.4535040000001</v>
      </c>
      <c r="Z82" s="40" t="s">
        <v>175</v>
      </c>
      <c r="AA82" s="42">
        <v>1.4973785009442686</v>
      </c>
      <c r="AB82" s="42">
        <v>1.1180768651231383</v>
      </c>
      <c r="AC82" s="42">
        <v>0.75080147727117152</v>
      </c>
      <c r="AD82" s="43" t="s">
        <v>174</v>
      </c>
      <c r="AE82" s="43" t="s">
        <v>174</v>
      </c>
      <c r="AF82" s="43" t="s">
        <v>174</v>
      </c>
      <c r="AG82" s="43" t="s">
        <v>174</v>
      </c>
      <c r="AH82" s="42" t="s">
        <v>174</v>
      </c>
      <c r="AI82" s="42" t="s">
        <v>174</v>
      </c>
      <c r="AJ82" s="42" t="s">
        <v>174</v>
      </c>
      <c r="AK82" s="42" t="s">
        <v>174</v>
      </c>
      <c r="AL82" s="43" t="s">
        <v>174</v>
      </c>
      <c r="AM82" s="43" t="s">
        <v>174</v>
      </c>
      <c r="AN82" s="43" t="s">
        <v>174</v>
      </c>
      <c r="AO82" s="43" t="s">
        <v>174</v>
      </c>
      <c r="AP82" s="43" t="s">
        <v>174</v>
      </c>
      <c r="AQ82" s="43" t="s">
        <v>174</v>
      </c>
      <c r="AR82" s="43" t="s">
        <v>174</v>
      </c>
      <c r="AS82" s="43" t="s">
        <v>174</v>
      </c>
      <c r="AT82" s="43" t="s">
        <v>174</v>
      </c>
      <c r="AU82" s="43" t="s">
        <v>174</v>
      </c>
      <c r="AV82" s="42">
        <v>1</v>
      </c>
      <c r="AW82" s="42">
        <v>4</v>
      </c>
      <c r="AX82" s="42" t="s">
        <v>176</v>
      </c>
      <c r="AY82" s="53">
        <v>6.9793998982649348E-6</v>
      </c>
      <c r="AZ82" s="42">
        <v>0</v>
      </c>
      <c r="BA82" s="42">
        <v>-4.1414685171747223</v>
      </c>
      <c r="BB82" s="42">
        <v>0</v>
      </c>
      <c r="BC82" s="42">
        <v>0</v>
      </c>
      <c r="BD82" s="42">
        <v>0</v>
      </c>
    </row>
    <row r="83" spans="1:56" s="2" customFormat="1" ht="15" customHeight="1" x14ac:dyDescent="0.3">
      <c r="A83" s="35" t="s">
        <v>475</v>
      </c>
      <c r="B83" s="40" t="s">
        <v>476</v>
      </c>
      <c r="C83" s="40">
        <v>354</v>
      </c>
      <c r="D83" s="40"/>
      <c r="E83" s="3" t="s">
        <v>477</v>
      </c>
      <c r="F83" s="42">
        <v>0</v>
      </c>
      <c r="G83" s="42">
        <v>0</v>
      </c>
      <c r="H83" s="40">
        <v>-4</v>
      </c>
      <c r="I83" s="40">
        <v>0</v>
      </c>
      <c r="J83" s="40" t="s">
        <v>61</v>
      </c>
      <c r="K83" s="40">
        <v>100</v>
      </c>
      <c r="L83" s="42">
        <v>0</v>
      </c>
      <c r="M83" s="40" t="s">
        <v>181</v>
      </c>
      <c r="N83" s="42" t="str">
        <f>IF(VLOOKUP($B83,'[1]all data'!$A$2:$DF$327,110,FALSE)="","",VLOOKUP($B83,'[1]all data'!$A$2:$DF$327,110,FALSE))</f>
        <v/>
      </c>
      <c r="O83" s="42" t="str">
        <f>IF(VLOOKUP($B83,'[1]all data'!$A$2:$DF$327,51,FALSE)="","",VLOOKUP($B83,'[1]all data'!$A$2:$DF$327,51,FALSE))</f>
        <v/>
      </c>
      <c r="P83" s="42" t="str">
        <f>IF(VLOOKUP($B83,'[1]all data'!$A$2:$DF$327,52,FALSE)="","",VLOOKUP($B83,'[1]all data'!$A$2:$DF$327,52,FALSE))</f>
        <v/>
      </c>
      <c r="Q83" s="43" t="s">
        <v>174</v>
      </c>
      <c r="R83" s="40">
        <v>0</v>
      </c>
      <c r="S83" s="43" t="s">
        <v>174</v>
      </c>
      <c r="T83" s="50" t="s">
        <v>478</v>
      </c>
      <c r="U83" s="40">
        <v>0</v>
      </c>
      <c r="V83" s="42">
        <v>1.4501031680000001</v>
      </c>
      <c r="W83" s="42">
        <v>4000</v>
      </c>
      <c r="X83" s="42">
        <v>4000</v>
      </c>
      <c r="Y83" s="42">
        <v>4.0301008109999996</v>
      </c>
      <c r="Z83" s="40" t="s">
        <v>175</v>
      </c>
      <c r="AA83" s="42">
        <v>0</v>
      </c>
      <c r="AB83" s="42">
        <v>0</v>
      </c>
      <c r="AC83" s="42">
        <v>0</v>
      </c>
      <c r="AD83" s="43" t="s">
        <v>174</v>
      </c>
      <c r="AE83" s="43" t="s">
        <v>174</v>
      </c>
      <c r="AF83" s="43" t="s">
        <v>174</v>
      </c>
      <c r="AG83" s="43" t="s">
        <v>174</v>
      </c>
      <c r="AH83" s="42" t="s">
        <v>174</v>
      </c>
      <c r="AI83" s="42" t="s">
        <v>174</v>
      </c>
      <c r="AJ83" s="42" t="s">
        <v>174</v>
      </c>
      <c r="AK83" s="42" t="s">
        <v>174</v>
      </c>
      <c r="AL83" s="43" t="s">
        <v>174</v>
      </c>
      <c r="AM83" s="43" t="s">
        <v>174</v>
      </c>
      <c r="AN83" s="43" t="s">
        <v>174</v>
      </c>
      <c r="AO83" s="43" t="s">
        <v>174</v>
      </c>
      <c r="AP83" s="43" t="s">
        <v>174</v>
      </c>
      <c r="AQ83" s="43" t="s">
        <v>174</v>
      </c>
      <c r="AR83" s="43" t="s">
        <v>174</v>
      </c>
      <c r="AS83" s="43" t="s">
        <v>174</v>
      </c>
      <c r="AT83" s="43" t="s">
        <v>174</v>
      </c>
      <c r="AU83" s="43" t="s">
        <v>174</v>
      </c>
      <c r="AV83" s="42">
        <v>8.1255530920000005</v>
      </c>
      <c r="AW83" s="42">
        <v>-0.13891039699999999</v>
      </c>
      <c r="AX83" s="42" t="s">
        <v>220</v>
      </c>
      <c r="AY83" s="53">
        <v>5.8852255918188047E-5</v>
      </c>
      <c r="AZ83" s="42">
        <v>0.92594503204257173</v>
      </c>
      <c r="BA83" s="42">
        <v>-3.3062660982723253</v>
      </c>
      <c r="BB83" s="42">
        <v>0.19373390172767468</v>
      </c>
      <c r="BC83" s="42">
        <v>0.19373390172767468</v>
      </c>
      <c r="BD83" s="42">
        <v>0.19373390172767468</v>
      </c>
    </row>
    <row r="84" spans="1:56" s="2" customFormat="1" ht="15" customHeight="1" x14ac:dyDescent="0.3">
      <c r="A84" s="35" t="s">
        <v>479</v>
      </c>
      <c r="B84" s="40" t="s">
        <v>480</v>
      </c>
      <c r="C84" s="40" t="s">
        <v>174</v>
      </c>
      <c r="D84" s="40"/>
      <c r="E84" s="3" t="s">
        <v>386</v>
      </c>
      <c r="F84" s="42">
        <v>0</v>
      </c>
      <c r="G84" s="42">
        <v>0</v>
      </c>
      <c r="H84" s="40">
        <v>-4</v>
      </c>
      <c r="I84" s="40">
        <v>0</v>
      </c>
      <c r="J84" s="40" t="s">
        <v>180</v>
      </c>
      <c r="K84" s="40">
        <v>100</v>
      </c>
      <c r="L84" s="42">
        <v>0</v>
      </c>
      <c r="M84" s="40" t="s">
        <v>332</v>
      </c>
      <c r="N84" s="42" t="str">
        <f>IF(VLOOKUP($B84,'[1]all data'!$A$2:$DF$327,110,FALSE)="","",VLOOKUP($B84,'[1]all data'!$A$2:$DF$327,110,FALSE))</f>
        <v/>
      </c>
      <c r="O84" s="42" t="str">
        <f>IF(VLOOKUP($B84,'[1]all data'!$A$2:$DF$327,51,FALSE)="","",VLOOKUP($B84,'[1]all data'!$A$2:$DF$327,51,FALSE))</f>
        <v/>
      </c>
      <c r="P84" s="42" t="str">
        <f>IF(VLOOKUP($B84,'[1]all data'!$A$2:$DF$327,52,FALSE)="","",VLOOKUP($B84,'[1]all data'!$A$2:$DF$327,52,FALSE))</f>
        <v/>
      </c>
      <c r="Q84" s="43" t="s">
        <v>174</v>
      </c>
      <c r="R84" s="40">
        <v>0</v>
      </c>
      <c r="S84" s="43" t="s">
        <v>174</v>
      </c>
      <c r="T84" s="50" t="s">
        <v>174</v>
      </c>
      <c r="U84" s="40">
        <v>0</v>
      </c>
      <c r="V84" s="42">
        <v>1.4659672130000001</v>
      </c>
      <c r="W84" s="42">
        <v>4000</v>
      </c>
      <c r="X84" s="42">
        <v>4000</v>
      </c>
      <c r="Y84" s="42">
        <v>4000</v>
      </c>
      <c r="Z84" s="40" t="s">
        <v>175</v>
      </c>
      <c r="AA84" s="42">
        <v>0</v>
      </c>
      <c r="AB84" s="42">
        <v>0</v>
      </c>
      <c r="AC84" s="42">
        <v>0</v>
      </c>
      <c r="AD84" s="43">
        <v>0</v>
      </c>
      <c r="AE84" s="43" t="s">
        <v>182</v>
      </c>
      <c r="AF84" s="43" t="s">
        <v>182</v>
      </c>
      <c r="AG84" s="43">
        <v>5000</v>
      </c>
      <c r="AH84" s="42" t="s">
        <v>183</v>
      </c>
      <c r="AI84" s="42">
        <v>25000</v>
      </c>
      <c r="AJ84" s="42">
        <v>25000</v>
      </c>
      <c r="AK84" s="42">
        <v>0</v>
      </c>
      <c r="AL84" s="43">
        <v>0</v>
      </c>
      <c r="AM84" s="43" t="s">
        <v>252</v>
      </c>
      <c r="AN84" s="43" t="s">
        <v>174</v>
      </c>
      <c r="AO84" s="43" t="s">
        <v>174</v>
      </c>
      <c r="AP84" s="43" t="s">
        <v>174</v>
      </c>
      <c r="AQ84" s="43" t="s">
        <v>174</v>
      </c>
      <c r="AR84" s="43" t="s">
        <v>174</v>
      </c>
      <c r="AS84" s="43" t="s">
        <v>174</v>
      </c>
      <c r="AT84" s="43" t="s">
        <v>174</v>
      </c>
      <c r="AU84" s="43" t="s">
        <v>174</v>
      </c>
      <c r="AV84" s="42">
        <v>1</v>
      </c>
      <c r="AW84" s="42">
        <v>1.267662877</v>
      </c>
      <c r="AX84" s="42" t="s">
        <v>176</v>
      </c>
      <c r="AY84" s="53">
        <v>6.9793998982649348E-6</v>
      </c>
      <c r="AZ84" s="42">
        <v>0</v>
      </c>
      <c r="BA84" s="42">
        <v>-4.1414685171747223</v>
      </c>
      <c r="BB84" s="42">
        <v>0</v>
      </c>
      <c r="BC84" s="42">
        <v>0</v>
      </c>
      <c r="BD84" s="42">
        <v>0</v>
      </c>
    </row>
    <row r="85" spans="1:56" s="2" customFormat="1" ht="15" customHeight="1" x14ac:dyDescent="0.3">
      <c r="A85" s="35" t="s">
        <v>481</v>
      </c>
      <c r="B85" s="40" t="s">
        <v>482</v>
      </c>
      <c r="C85" s="40">
        <v>194.18</v>
      </c>
      <c r="D85" s="40"/>
      <c r="E85" s="3" t="s">
        <v>483</v>
      </c>
      <c r="F85" s="42">
        <v>1.6741999999976542</v>
      </c>
      <c r="G85" s="42">
        <v>0.23860000000000001</v>
      </c>
      <c r="H85" s="40">
        <v>-0.62232956066567691</v>
      </c>
      <c r="I85" s="40">
        <v>0</v>
      </c>
      <c r="J85" s="40" t="s">
        <v>180</v>
      </c>
      <c r="K85" s="40">
        <v>100</v>
      </c>
      <c r="L85" s="42">
        <v>0</v>
      </c>
      <c r="M85" s="40" t="s">
        <v>332</v>
      </c>
      <c r="N85" s="42" t="str">
        <f>IF(VLOOKUP($B85,'[1]all data'!$A$2:$DF$327,110,FALSE)="","",VLOOKUP($B85,'[1]all data'!$A$2:$DF$327,110,FALSE))</f>
        <v/>
      </c>
      <c r="O85" s="42" t="str">
        <f>IF(VLOOKUP($B85,'[1]all data'!$A$2:$DF$327,51,FALSE)="","",VLOOKUP($B85,'[1]all data'!$A$2:$DF$327,51,FALSE))</f>
        <v/>
      </c>
      <c r="P85" s="42" t="str">
        <f>IF(VLOOKUP($B85,'[1]all data'!$A$2:$DF$327,52,FALSE)="","",VLOOKUP($B85,'[1]all data'!$A$2:$DF$327,52,FALSE))</f>
        <v/>
      </c>
      <c r="Q85" s="43" t="s">
        <v>174</v>
      </c>
      <c r="R85" s="40">
        <v>0</v>
      </c>
      <c r="S85" s="43" t="s">
        <v>174</v>
      </c>
      <c r="T85" s="50" t="s">
        <v>174</v>
      </c>
      <c r="U85" s="40">
        <v>1</v>
      </c>
      <c r="V85" s="42">
        <v>1.9502209779999999</v>
      </c>
      <c r="W85" s="42">
        <v>773.36069699999996</v>
      </c>
      <c r="X85" s="42">
        <v>4000</v>
      </c>
      <c r="Y85" s="42">
        <v>4000</v>
      </c>
      <c r="Z85" s="40" t="s">
        <v>175</v>
      </c>
      <c r="AA85" s="42">
        <v>0.71367789433018025</v>
      </c>
      <c r="AB85" s="42">
        <v>0</v>
      </c>
      <c r="AC85" s="42">
        <v>0</v>
      </c>
      <c r="AD85" s="43" t="s">
        <v>174</v>
      </c>
      <c r="AE85" s="43" t="s">
        <v>174</v>
      </c>
      <c r="AF85" s="43" t="s">
        <v>174</v>
      </c>
      <c r="AG85" s="43" t="s">
        <v>174</v>
      </c>
      <c r="AH85" s="42" t="s">
        <v>174</v>
      </c>
      <c r="AI85" s="42" t="s">
        <v>174</v>
      </c>
      <c r="AJ85" s="42" t="s">
        <v>174</v>
      </c>
      <c r="AK85" s="42" t="s">
        <v>174</v>
      </c>
      <c r="AL85" s="43" t="s">
        <v>174</v>
      </c>
      <c r="AM85" s="43" t="s">
        <v>174</v>
      </c>
      <c r="AN85" s="43" t="s">
        <v>174</v>
      </c>
      <c r="AO85" s="43" t="s">
        <v>174</v>
      </c>
      <c r="AP85" s="43" t="s">
        <v>174</v>
      </c>
      <c r="AQ85" s="43" t="s">
        <v>174</v>
      </c>
      <c r="AR85" s="43" t="s">
        <v>174</v>
      </c>
      <c r="AS85" s="43" t="s">
        <v>174</v>
      </c>
      <c r="AT85" s="43" t="s">
        <v>174</v>
      </c>
      <c r="AU85" s="43" t="s">
        <v>174</v>
      </c>
      <c r="AV85" s="42">
        <v>1</v>
      </c>
      <c r="AW85" s="42">
        <v>2.7756858439999998</v>
      </c>
      <c r="AX85" s="42" t="s">
        <v>176</v>
      </c>
      <c r="AY85" s="53">
        <v>6.9793998982649348E-6</v>
      </c>
      <c r="AZ85" s="42">
        <v>0</v>
      </c>
      <c r="BA85" s="42">
        <v>-4.1414685171747223</v>
      </c>
      <c r="BB85" s="42">
        <v>0</v>
      </c>
      <c r="BC85" s="42">
        <v>0</v>
      </c>
      <c r="BD85" s="42">
        <v>0</v>
      </c>
    </row>
    <row r="86" spans="1:56" s="2" customFormat="1" ht="15" customHeight="1" x14ac:dyDescent="0.3">
      <c r="A86" s="33" t="s">
        <v>484</v>
      </c>
      <c r="B86" s="40" t="s">
        <v>485</v>
      </c>
      <c r="C86" s="40">
        <v>230.3</v>
      </c>
      <c r="D86" s="40"/>
      <c r="E86" s="3" t="s">
        <v>486</v>
      </c>
      <c r="F86" s="42">
        <v>0</v>
      </c>
      <c r="G86" s="42">
        <v>0</v>
      </c>
      <c r="H86" s="40">
        <v>-4</v>
      </c>
      <c r="I86" s="40">
        <v>0</v>
      </c>
      <c r="J86" s="40" t="s">
        <v>192</v>
      </c>
      <c r="K86" s="40">
        <v>100</v>
      </c>
      <c r="L86" s="42">
        <v>0</v>
      </c>
      <c r="M86" s="40" t="s">
        <v>487</v>
      </c>
      <c r="N86" s="42" t="str">
        <f>IF(VLOOKUP($B86,'[1]all data'!$A$2:$DF$327,110,FALSE)="","",VLOOKUP($B86,'[1]all data'!$A$2:$DF$327,110,FALSE))</f>
        <v/>
      </c>
      <c r="O86" s="42" t="str">
        <f>IF(VLOOKUP($B86,'[1]all data'!$A$2:$DF$327,51,FALSE)="","",VLOOKUP($B86,'[1]all data'!$A$2:$DF$327,51,FALSE))</f>
        <v/>
      </c>
      <c r="P86" s="42" t="str">
        <f>IF(VLOOKUP($B86,'[1]all data'!$A$2:$DF$327,52,FALSE)="","",VLOOKUP($B86,'[1]all data'!$A$2:$DF$327,52,FALSE))</f>
        <v/>
      </c>
      <c r="Q86" s="43" t="s">
        <v>174</v>
      </c>
      <c r="R86" s="40">
        <v>0</v>
      </c>
      <c r="S86" s="43" t="s">
        <v>174</v>
      </c>
      <c r="T86" s="50" t="s">
        <v>174</v>
      </c>
      <c r="U86" s="40">
        <v>0</v>
      </c>
      <c r="V86" s="42">
        <v>0.93524750400000001</v>
      </c>
      <c r="W86" s="42">
        <v>4000</v>
      </c>
      <c r="X86" s="42">
        <v>4000</v>
      </c>
      <c r="Y86" s="42">
        <v>4000</v>
      </c>
      <c r="Z86" s="40" t="s">
        <v>175</v>
      </c>
      <c r="AA86" s="42">
        <v>0</v>
      </c>
      <c r="AB86" s="42">
        <v>0</v>
      </c>
      <c r="AC86" s="42">
        <v>0</v>
      </c>
      <c r="AD86" s="43" t="s">
        <v>174</v>
      </c>
      <c r="AE86" s="43" t="s">
        <v>174</v>
      </c>
      <c r="AF86" s="43" t="s">
        <v>174</v>
      </c>
      <c r="AG86" s="43" t="s">
        <v>174</v>
      </c>
      <c r="AH86" s="42" t="s">
        <v>174</v>
      </c>
      <c r="AI86" s="42" t="s">
        <v>174</v>
      </c>
      <c r="AJ86" s="42" t="s">
        <v>174</v>
      </c>
      <c r="AK86" s="42" t="s">
        <v>174</v>
      </c>
      <c r="AL86" s="43" t="s">
        <v>174</v>
      </c>
      <c r="AM86" s="43" t="s">
        <v>174</v>
      </c>
      <c r="AN86" s="43" t="s">
        <v>174</v>
      </c>
      <c r="AO86" s="43" t="s">
        <v>174</v>
      </c>
      <c r="AP86" s="43" t="s">
        <v>174</v>
      </c>
      <c r="AQ86" s="43" t="s">
        <v>174</v>
      </c>
      <c r="AR86" s="43" t="s">
        <v>174</v>
      </c>
      <c r="AS86" s="43" t="s">
        <v>174</v>
      </c>
      <c r="AT86" s="43" t="s">
        <v>174</v>
      </c>
      <c r="AU86" s="43" t="s">
        <v>174</v>
      </c>
      <c r="AV86" s="42">
        <v>0.18789868800000001</v>
      </c>
      <c r="AW86" s="42">
        <v>5.3780657500000002</v>
      </c>
      <c r="AX86" s="42" t="s">
        <v>176</v>
      </c>
      <c r="AY86" s="53">
        <v>1.3060794376947575E-6</v>
      </c>
      <c r="AZ86" s="42">
        <v>-0.72784849060521051</v>
      </c>
      <c r="BA86" s="42">
        <v>-4.7979878557006241</v>
      </c>
      <c r="BB86" s="42">
        <v>0</v>
      </c>
      <c r="BC86" s="42">
        <v>0</v>
      </c>
      <c r="BD86" s="42">
        <v>0</v>
      </c>
    </row>
    <row r="87" spans="1:56" s="2" customFormat="1" ht="15" customHeight="1" x14ac:dyDescent="0.3">
      <c r="A87" s="35" t="s">
        <v>488</v>
      </c>
      <c r="B87" s="40" t="s">
        <v>489</v>
      </c>
      <c r="C87" s="40">
        <v>679.65</v>
      </c>
      <c r="D87" s="40"/>
      <c r="E87" s="3" t="s">
        <v>490</v>
      </c>
      <c r="F87" s="42">
        <v>0</v>
      </c>
      <c r="G87" s="42" t="s">
        <v>491</v>
      </c>
      <c r="H87" s="40">
        <v>-4</v>
      </c>
      <c r="I87" s="40">
        <v>0</v>
      </c>
      <c r="J87" s="40" t="s">
        <v>180</v>
      </c>
      <c r="K87" s="40">
        <v>100</v>
      </c>
      <c r="L87" s="42">
        <v>0</v>
      </c>
      <c r="M87" s="40" t="s">
        <v>420</v>
      </c>
      <c r="N87" s="42" t="str">
        <f>IF(VLOOKUP($B87,'[1]all data'!$A$2:$DF$327,110,FALSE)="","",VLOOKUP($B87,'[1]all data'!$A$2:$DF$327,110,FALSE))</f>
        <v/>
      </c>
      <c r="O87" s="42" t="str">
        <f>IF(VLOOKUP($B87,'[1]all data'!$A$2:$DF$327,51,FALSE)="","",VLOOKUP($B87,'[1]all data'!$A$2:$DF$327,51,FALSE))</f>
        <v/>
      </c>
      <c r="P87" s="42" t="str">
        <f>IF(VLOOKUP($B87,'[1]all data'!$A$2:$DF$327,52,FALSE)="","",VLOOKUP($B87,'[1]all data'!$A$2:$DF$327,52,FALSE))</f>
        <v/>
      </c>
      <c r="Q87" s="43" t="s">
        <v>174</v>
      </c>
      <c r="R87" s="40">
        <v>0</v>
      </c>
      <c r="S87" s="43" t="s">
        <v>174</v>
      </c>
      <c r="T87" s="50" t="s">
        <v>174</v>
      </c>
      <c r="U87" s="40">
        <v>0</v>
      </c>
      <c r="V87" s="42">
        <v>1.1746721600000001</v>
      </c>
      <c r="W87" s="42">
        <v>4000</v>
      </c>
      <c r="X87" s="42">
        <v>4000</v>
      </c>
      <c r="Y87" s="42">
        <v>4000</v>
      </c>
      <c r="Z87" s="40" t="s">
        <v>175</v>
      </c>
      <c r="AA87" s="42">
        <v>0</v>
      </c>
      <c r="AB87" s="42">
        <v>0</v>
      </c>
      <c r="AC87" s="42">
        <v>0</v>
      </c>
      <c r="AD87" s="43">
        <v>0</v>
      </c>
      <c r="AE87" s="43" t="s">
        <v>182</v>
      </c>
      <c r="AF87" s="43" t="s">
        <v>182</v>
      </c>
      <c r="AG87" s="43">
        <v>1000</v>
      </c>
      <c r="AH87" s="42" t="s">
        <v>183</v>
      </c>
      <c r="AI87" s="42">
        <v>25000</v>
      </c>
      <c r="AJ87" s="42">
        <v>1719.483467166463</v>
      </c>
      <c r="AK87" s="42">
        <v>0</v>
      </c>
      <c r="AL87" s="43">
        <v>1.162542004235374</v>
      </c>
      <c r="AM87" s="43" t="s">
        <v>252</v>
      </c>
      <c r="AN87" s="43">
        <v>0</v>
      </c>
      <c r="AO87" s="43">
        <v>0</v>
      </c>
      <c r="AP87" s="43">
        <v>4.5</v>
      </c>
      <c r="AQ87" s="43">
        <v>2.25</v>
      </c>
      <c r="AR87" s="43" t="s">
        <v>216</v>
      </c>
      <c r="AS87" s="43">
        <v>-2.9504066197823691</v>
      </c>
      <c r="AT87" s="43" t="s">
        <v>199</v>
      </c>
      <c r="AU87" s="43">
        <v>0.54959338021763093</v>
      </c>
      <c r="AV87" s="42">
        <v>4</v>
      </c>
      <c r="AW87" s="42">
        <v>9</v>
      </c>
      <c r="AX87" s="42" t="s">
        <v>176</v>
      </c>
      <c r="AY87" s="53">
        <v>2.8348607305732779E-5</v>
      </c>
      <c r="AZ87" s="42">
        <v>0.60871364519635662</v>
      </c>
      <c r="BA87" s="42">
        <v>-3.592408809207611</v>
      </c>
      <c r="BB87" s="42">
        <v>0</v>
      </c>
      <c r="BC87" s="42">
        <v>0.54959338021763093</v>
      </c>
      <c r="BD87" s="42">
        <v>0.27479669010881547</v>
      </c>
    </row>
    <row r="88" spans="1:56" s="2" customFormat="1" ht="15" customHeight="1" x14ac:dyDescent="0.3">
      <c r="A88" s="35" t="s">
        <v>492</v>
      </c>
      <c r="B88" s="40" t="s">
        <v>493</v>
      </c>
      <c r="C88" s="40">
        <v>212.07</v>
      </c>
      <c r="D88" s="40" t="s">
        <v>493</v>
      </c>
      <c r="E88" s="3" t="s">
        <v>494</v>
      </c>
      <c r="F88" s="42">
        <v>3.8040000000037253</v>
      </c>
      <c r="G88" s="42">
        <v>182.65170000000001</v>
      </c>
      <c r="H88" s="40">
        <v>2.2616237186896462</v>
      </c>
      <c r="I88" s="40">
        <v>1.2616237186896462</v>
      </c>
      <c r="J88" s="40" t="s">
        <v>180</v>
      </c>
      <c r="K88" s="40">
        <v>100</v>
      </c>
      <c r="L88" s="42">
        <v>0</v>
      </c>
      <c r="M88" s="40" t="s">
        <v>420</v>
      </c>
      <c r="N88" s="42" t="str">
        <f>IF(VLOOKUP($B88,'[1]all data'!$A$2:$DF$327,110,FALSE)="","",VLOOKUP($B88,'[1]all data'!$A$2:$DF$327,110,FALSE))</f>
        <v>NC</v>
      </c>
      <c r="O88" s="42">
        <f>IF(VLOOKUP($B88,'[1]all data'!$A$2:$DF$327,51,FALSE)="","",VLOOKUP($B88,'[1]all data'!$A$2:$DF$327,51,FALSE))</f>
        <v>100</v>
      </c>
      <c r="P88" s="42">
        <f>IF(VLOOKUP($B88,'[1]all data'!$A$2:$DF$327,52,FALSE)="","",VLOOKUP($B88,'[1]all data'!$A$2:$DF$327,52,FALSE))</f>
        <v>0</v>
      </c>
      <c r="Q88" s="43">
        <v>0</v>
      </c>
      <c r="R88" s="40">
        <v>0</v>
      </c>
      <c r="S88" s="43" t="s">
        <v>182</v>
      </c>
      <c r="T88" s="50" t="s">
        <v>241</v>
      </c>
      <c r="U88" s="40">
        <v>1</v>
      </c>
      <c r="V88" s="42">
        <v>3.6663243919999999</v>
      </c>
      <c r="W88" s="42">
        <v>25.609663090000002</v>
      </c>
      <c r="X88" s="42">
        <v>4000</v>
      </c>
      <c r="Y88" s="42">
        <v>222.3128298</v>
      </c>
      <c r="Z88" s="40" t="s">
        <v>175</v>
      </c>
      <c r="AA88" s="42">
        <v>2.1936561262182313</v>
      </c>
      <c r="AB88" s="42">
        <v>1.5928834467815549</v>
      </c>
      <c r="AC88" s="42">
        <v>0</v>
      </c>
      <c r="AD88" s="43">
        <v>1</v>
      </c>
      <c r="AE88" s="43">
        <v>91.011244289999993</v>
      </c>
      <c r="AF88" s="43" t="s">
        <v>182</v>
      </c>
      <c r="AG88" s="43">
        <v>80.001093760000003</v>
      </c>
      <c r="AH88" s="42">
        <v>91.011244289999993</v>
      </c>
      <c r="AI88" s="42">
        <v>429.15661946527086</v>
      </c>
      <c r="AJ88" s="42">
        <v>377.23908973452166</v>
      </c>
      <c r="AK88" s="42">
        <v>1.7653241930459318</v>
      </c>
      <c r="AL88" s="43">
        <v>1.8213233204274881</v>
      </c>
      <c r="AM88" s="43" t="s">
        <v>184</v>
      </c>
      <c r="AN88" s="43">
        <v>1</v>
      </c>
      <c r="AO88" s="43">
        <v>32.200000000000003</v>
      </c>
      <c r="AP88" s="43">
        <v>1.4</v>
      </c>
      <c r="AQ88" s="43">
        <v>16.8</v>
      </c>
      <c r="AR88" s="43" t="s">
        <v>184</v>
      </c>
      <c r="AS88" s="43">
        <v>-3.5</v>
      </c>
      <c r="AT88" s="43" t="s">
        <v>199</v>
      </c>
      <c r="AU88" s="43">
        <v>0</v>
      </c>
      <c r="AV88" s="42">
        <v>63</v>
      </c>
      <c r="AW88" s="42">
        <v>3</v>
      </c>
      <c r="AX88" s="42" t="s">
        <v>495</v>
      </c>
      <c r="AY88" s="53">
        <v>6.9045296759990757E-4</v>
      </c>
      <c r="AZ88" s="42">
        <v>1.9953160177879701</v>
      </c>
      <c r="BA88" s="42">
        <v>-2.341693469129976</v>
      </c>
      <c r="BB88" s="42">
        <v>1.158306530870024</v>
      </c>
      <c r="BC88" s="42">
        <v>0</v>
      </c>
      <c r="BD88" s="42">
        <v>0.579153265435012</v>
      </c>
    </row>
    <row r="89" spans="1:56" s="2" customFormat="1" ht="15" customHeight="1" x14ac:dyDescent="0.3">
      <c r="A89" s="35" t="s">
        <v>496</v>
      </c>
      <c r="B89" s="40" t="s">
        <v>497</v>
      </c>
      <c r="C89" s="40">
        <v>242.7</v>
      </c>
      <c r="D89" s="40" t="s">
        <v>497</v>
      </c>
      <c r="E89" s="3" t="s">
        <v>498</v>
      </c>
      <c r="F89" s="42">
        <v>3.2176999999937834</v>
      </c>
      <c r="G89" s="42">
        <v>0.27460000000000001</v>
      </c>
      <c r="H89" s="40">
        <v>-0.5612994670992637</v>
      </c>
      <c r="I89" s="40">
        <v>0</v>
      </c>
      <c r="J89" s="40" t="s">
        <v>180</v>
      </c>
      <c r="K89" s="40">
        <v>100</v>
      </c>
      <c r="L89" s="42">
        <v>0</v>
      </c>
      <c r="M89" s="40" t="s">
        <v>173</v>
      </c>
      <c r="N89" s="42" t="str">
        <f>IF(VLOOKUP($B89,'[1]all data'!$A$2:$DF$327,110,FALSE)="","",VLOOKUP($B89,'[1]all data'!$A$2:$DF$327,110,FALSE))</f>
        <v>NA</v>
      </c>
      <c r="O89" s="42" t="str">
        <f>IF(VLOOKUP($B89,'[1]all data'!$A$2:$DF$327,51,FALSE)="","",VLOOKUP($B89,'[1]all data'!$A$2:$DF$327,51,FALSE))</f>
        <v>NA</v>
      </c>
      <c r="P89" s="42" t="str">
        <f>IF(VLOOKUP($B89,'[1]all data'!$A$2:$DF$327,52,FALSE)="","",VLOOKUP($B89,'[1]all data'!$A$2:$DF$327,52,FALSE))</f>
        <v>NA</v>
      </c>
      <c r="Q89" s="43" t="s">
        <v>182</v>
      </c>
      <c r="R89" s="40">
        <v>0</v>
      </c>
      <c r="S89" s="43" t="s">
        <v>182</v>
      </c>
      <c r="T89" s="50" t="s">
        <v>174</v>
      </c>
      <c r="U89" s="40">
        <v>0</v>
      </c>
      <c r="V89" s="42">
        <v>1.1308908010000001</v>
      </c>
      <c r="W89" s="42">
        <v>4000</v>
      </c>
      <c r="X89" s="42">
        <v>4000</v>
      </c>
      <c r="Y89" s="42">
        <v>195.0037236</v>
      </c>
      <c r="Z89" s="40" t="s">
        <v>175</v>
      </c>
      <c r="AA89" s="42">
        <v>0</v>
      </c>
      <c r="AB89" s="42">
        <v>0</v>
      </c>
      <c r="AC89" s="42">
        <v>0</v>
      </c>
      <c r="AD89" s="43">
        <v>1</v>
      </c>
      <c r="AE89" s="43">
        <v>537.19601569999998</v>
      </c>
      <c r="AF89" s="43">
        <v>883.69344579999995</v>
      </c>
      <c r="AG89" s="43">
        <v>999.99258329999998</v>
      </c>
      <c r="AH89" s="42">
        <v>537.17999999999995</v>
      </c>
      <c r="AI89" s="42">
        <v>2213.3498145859085</v>
      </c>
      <c r="AJ89" s="42">
        <v>4120.2825846724354</v>
      </c>
      <c r="AK89" s="42">
        <v>1.052889950127418</v>
      </c>
      <c r="AL89" s="43">
        <v>0.78301300604780089</v>
      </c>
      <c r="AM89" s="43" t="s">
        <v>184</v>
      </c>
      <c r="AN89" s="43">
        <v>0</v>
      </c>
      <c r="AO89" s="43">
        <v>2.2999999999999998</v>
      </c>
      <c r="AP89" s="43">
        <v>1.9</v>
      </c>
      <c r="AQ89" s="43">
        <v>2.1</v>
      </c>
      <c r="AR89" s="43" t="s">
        <v>184</v>
      </c>
      <c r="AS89" s="43">
        <v>-3.5</v>
      </c>
      <c r="AT89" s="43" t="s">
        <v>199</v>
      </c>
      <c r="AU89" s="43">
        <v>0</v>
      </c>
      <c r="AV89" s="42">
        <v>1</v>
      </c>
      <c r="AW89" s="42">
        <v>4</v>
      </c>
      <c r="AX89" s="42" t="s">
        <v>176</v>
      </c>
      <c r="AY89" s="53">
        <v>6.9793998982649348E-6</v>
      </c>
      <c r="AZ89" s="42">
        <v>0</v>
      </c>
      <c r="BA89" s="42">
        <v>-4.1414685171747223</v>
      </c>
      <c r="BB89" s="42">
        <v>0</v>
      </c>
      <c r="BC89" s="42">
        <v>0</v>
      </c>
      <c r="BD89" s="42">
        <v>0</v>
      </c>
    </row>
    <row r="90" spans="1:56" s="2" customFormat="1" ht="15" customHeight="1" x14ac:dyDescent="0.3">
      <c r="A90" s="35" t="s">
        <v>499</v>
      </c>
      <c r="B90" s="40" t="s">
        <v>500</v>
      </c>
      <c r="C90" s="40">
        <v>96.94</v>
      </c>
      <c r="D90" s="40" t="s">
        <v>500</v>
      </c>
      <c r="E90" s="3" t="s">
        <v>501</v>
      </c>
      <c r="F90" s="42">
        <v>2.130000114440918</v>
      </c>
      <c r="G90" s="42">
        <v>79860.110100000005</v>
      </c>
      <c r="H90" s="40">
        <v>4.9023299046034916</v>
      </c>
      <c r="I90" s="40">
        <v>3.9023299046034916</v>
      </c>
      <c r="J90" s="40" t="s">
        <v>180</v>
      </c>
      <c r="K90" s="40">
        <v>100</v>
      </c>
      <c r="L90" s="42">
        <v>0</v>
      </c>
      <c r="M90" s="40" t="s">
        <v>420</v>
      </c>
      <c r="N90" s="42" t="str">
        <f>IF(VLOOKUP($B90,'[1]all data'!$A$2:$DF$327,110,FALSE)="","",VLOOKUP($B90,'[1]all data'!$A$2:$DF$327,110,FALSE))</f>
        <v>NC</v>
      </c>
      <c r="O90" s="42">
        <f>IF(VLOOKUP($B90,'[1]all data'!$A$2:$DF$327,51,FALSE)="","",VLOOKUP($B90,'[1]all data'!$A$2:$DF$327,51,FALSE))</f>
        <v>100</v>
      </c>
      <c r="P90" s="42">
        <f>IF(VLOOKUP($B90,'[1]all data'!$A$2:$DF$327,52,FALSE)="","",VLOOKUP($B90,'[1]all data'!$A$2:$DF$327,52,FALSE))</f>
        <v>0</v>
      </c>
      <c r="Q90" s="43">
        <v>0</v>
      </c>
      <c r="R90" s="40">
        <v>0</v>
      </c>
      <c r="S90" s="43" t="s">
        <v>182</v>
      </c>
      <c r="T90" s="50" t="s">
        <v>174</v>
      </c>
      <c r="U90" s="40">
        <v>0</v>
      </c>
      <c r="V90" s="42">
        <v>1.0324669470000001</v>
      </c>
      <c r="W90" s="42">
        <v>4000</v>
      </c>
      <c r="X90" s="42">
        <v>4000</v>
      </c>
      <c r="Y90" s="42">
        <v>4000</v>
      </c>
      <c r="Z90" s="40" t="s">
        <v>175</v>
      </c>
      <c r="AA90" s="42">
        <v>0</v>
      </c>
      <c r="AB90" s="42">
        <v>0</v>
      </c>
      <c r="AC90" s="42">
        <v>0</v>
      </c>
      <c r="AD90" s="43">
        <v>0</v>
      </c>
      <c r="AE90" s="43" t="s">
        <v>182</v>
      </c>
      <c r="AF90" s="43" t="s">
        <v>182</v>
      </c>
      <c r="AG90" s="43">
        <v>1000</v>
      </c>
      <c r="AH90" s="42" t="s">
        <v>183</v>
      </c>
      <c r="AI90" s="42">
        <v>25000</v>
      </c>
      <c r="AJ90" s="42">
        <v>10315.688374252115</v>
      </c>
      <c r="AK90" s="42">
        <v>0</v>
      </c>
      <c r="AL90" s="43">
        <v>0.38444179457284022</v>
      </c>
      <c r="AM90" s="43" t="s">
        <v>184</v>
      </c>
      <c r="AN90" s="43">
        <v>0</v>
      </c>
      <c r="AO90" s="43">
        <v>0.80000309999999997</v>
      </c>
      <c r="AP90" s="43">
        <v>0</v>
      </c>
      <c r="AQ90" s="43">
        <v>0.40000154999999998</v>
      </c>
      <c r="AR90" s="43" t="s">
        <v>184</v>
      </c>
      <c r="AS90" s="43">
        <v>-3.5</v>
      </c>
      <c r="AT90" s="43" t="s">
        <v>199</v>
      </c>
      <c r="AU90" s="43">
        <v>0</v>
      </c>
      <c r="AV90" s="42">
        <v>1</v>
      </c>
      <c r="AW90" s="42">
        <v>3</v>
      </c>
      <c r="AX90" s="42" t="s">
        <v>176</v>
      </c>
      <c r="AY90" s="53">
        <v>6.9793998982649348E-6</v>
      </c>
      <c r="AZ90" s="42">
        <v>0</v>
      </c>
      <c r="BA90" s="42">
        <v>-4.1414685171747223</v>
      </c>
      <c r="BB90" s="42">
        <v>0</v>
      </c>
      <c r="BC90" s="42">
        <v>0</v>
      </c>
      <c r="BD90" s="42">
        <v>0</v>
      </c>
    </row>
    <row r="91" spans="1:56" s="2" customFormat="1" ht="15" customHeight="1" x14ac:dyDescent="0.3">
      <c r="A91" s="35" t="s">
        <v>502</v>
      </c>
      <c r="B91" s="40" t="s">
        <v>503</v>
      </c>
      <c r="C91" s="40">
        <v>180.16</v>
      </c>
      <c r="D91" s="40"/>
      <c r="E91" s="3" t="s">
        <v>504</v>
      </c>
      <c r="F91" s="42">
        <v>1.1768999999985681</v>
      </c>
      <c r="G91" s="42">
        <v>1.4E-3</v>
      </c>
      <c r="H91" s="40">
        <v>-2.8538719643217618</v>
      </c>
      <c r="I91" s="40">
        <v>0</v>
      </c>
      <c r="J91" s="40" t="s">
        <v>180</v>
      </c>
      <c r="K91" s="40">
        <v>100</v>
      </c>
      <c r="L91" s="42">
        <v>0</v>
      </c>
      <c r="M91" s="40" t="s">
        <v>181</v>
      </c>
      <c r="N91" s="42" t="str">
        <f>IF(VLOOKUP($B91,'[1]all data'!$A$2:$DF$327,110,FALSE)="","",VLOOKUP($B91,'[1]all data'!$A$2:$DF$327,110,FALSE))</f>
        <v/>
      </c>
      <c r="O91" s="42" t="str">
        <f>IF(VLOOKUP($B91,'[1]all data'!$A$2:$DF$327,51,FALSE)="","",VLOOKUP($B91,'[1]all data'!$A$2:$DF$327,51,FALSE))</f>
        <v/>
      </c>
      <c r="P91" s="42" t="str">
        <f>IF(VLOOKUP($B91,'[1]all data'!$A$2:$DF$327,52,FALSE)="","",VLOOKUP($B91,'[1]all data'!$A$2:$DF$327,52,FALSE))</f>
        <v/>
      </c>
      <c r="Q91" s="43" t="s">
        <v>174</v>
      </c>
      <c r="R91" s="40">
        <v>0</v>
      </c>
      <c r="S91" s="43" t="s">
        <v>174</v>
      </c>
      <c r="T91" s="50" t="s">
        <v>174</v>
      </c>
      <c r="U91" s="40">
        <v>0</v>
      </c>
      <c r="V91" s="42">
        <v>1.1000000000000001</v>
      </c>
      <c r="W91" s="42">
        <v>4000</v>
      </c>
      <c r="X91" s="42">
        <v>4000</v>
      </c>
      <c r="Y91" s="42">
        <v>4000</v>
      </c>
      <c r="Z91" s="40" t="s">
        <v>175</v>
      </c>
      <c r="AA91" s="42">
        <v>0</v>
      </c>
      <c r="AB91" s="42">
        <v>0</v>
      </c>
      <c r="AC91" s="42">
        <v>0</v>
      </c>
      <c r="AD91" s="43" t="s">
        <v>174</v>
      </c>
      <c r="AE91" s="43" t="s">
        <v>174</v>
      </c>
      <c r="AF91" s="43" t="s">
        <v>174</v>
      </c>
      <c r="AG91" s="43" t="s">
        <v>174</v>
      </c>
      <c r="AH91" s="42" t="s">
        <v>174</v>
      </c>
      <c r="AI91" s="42" t="s">
        <v>174</v>
      </c>
      <c r="AJ91" s="42" t="s">
        <v>174</v>
      </c>
      <c r="AK91" s="42" t="s">
        <v>174</v>
      </c>
      <c r="AL91" s="43" t="s">
        <v>174</v>
      </c>
      <c r="AM91" s="43" t="s">
        <v>174</v>
      </c>
      <c r="AN91" s="43">
        <v>1</v>
      </c>
      <c r="AO91" s="43">
        <v>90.6</v>
      </c>
      <c r="AP91" s="43">
        <v>21.599999999999994</v>
      </c>
      <c r="AQ91" s="43">
        <v>56.099999999999994</v>
      </c>
      <c r="AR91" s="43" t="s">
        <v>216</v>
      </c>
      <c r="AS91" s="43" t="s">
        <v>174</v>
      </c>
      <c r="AT91" s="43" t="s">
        <v>174</v>
      </c>
      <c r="AU91" s="43" t="s">
        <v>174</v>
      </c>
      <c r="AV91" s="42">
        <v>77</v>
      </c>
      <c r="AW91" s="42">
        <v>0</v>
      </c>
      <c r="AX91" s="42" t="s">
        <v>505</v>
      </c>
      <c r="AY91" s="53">
        <v>1.6658187468395703E-3</v>
      </c>
      <c r="AZ91" s="42">
        <v>2.1650410184214834</v>
      </c>
      <c r="BA91" s="42">
        <v>-1.9966842016285702</v>
      </c>
      <c r="BB91" s="42">
        <v>1.5033157983714298</v>
      </c>
      <c r="BC91" s="42">
        <v>1.5033157983714298</v>
      </c>
      <c r="BD91" s="42">
        <v>1.5033157983714298</v>
      </c>
    </row>
    <row r="92" spans="1:56" s="2" customFormat="1" ht="15" customHeight="1" x14ac:dyDescent="0.3">
      <c r="A92" s="35" t="s">
        <v>506</v>
      </c>
      <c r="B92" s="40" t="s">
        <v>507</v>
      </c>
      <c r="C92" s="40">
        <v>171.58</v>
      </c>
      <c r="D92" s="40"/>
      <c r="E92" s="3" t="s">
        <v>508</v>
      </c>
      <c r="F92" s="42">
        <v>2.8600000000005821</v>
      </c>
      <c r="G92" s="42">
        <v>5.4928999999999997</v>
      </c>
      <c r="H92" s="40">
        <v>0.73980169262348683</v>
      </c>
      <c r="I92" s="40">
        <v>0</v>
      </c>
      <c r="J92" s="40" t="s">
        <v>227</v>
      </c>
      <c r="K92" s="40">
        <v>100</v>
      </c>
      <c r="L92" s="42">
        <v>0</v>
      </c>
      <c r="M92" s="40" t="s">
        <v>173</v>
      </c>
      <c r="N92" s="42" t="str">
        <f>IF(VLOOKUP($B92,'[1]all data'!$A$2:$DF$327,110,FALSE)="","",VLOOKUP($B92,'[1]all data'!$A$2:$DF$327,110,FALSE))</f>
        <v/>
      </c>
      <c r="O92" s="42" t="str">
        <f>IF(VLOOKUP($B92,'[1]all data'!$A$2:$DF$327,51,FALSE)="","",VLOOKUP($B92,'[1]all data'!$A$2:$DF$327,51,FALSE))</f>
        <v/>
      </c>
      <c r="P92" s="42" t="str">
        <f>IF(VLOOKUP($B92,'[1]all data'!$A$2:$DF$327,52,FALSE)="","",VLOOKUP($B92,'[1]all data'!$A$2:$DF$327,52,FALSE))</f>
        <v/>
      </c>
      <c r="Q92" s="43" t="s">
        <v>174</v>
      </c>
      <c r="R92" s="40">
        <v>0</v>
      </c>
      <c r="S92" s="43" t="s">
        <v>174</v>
      </c>
      <c r="T92" s="50" t="s">
        <v>174</v>
      </c>
      <c r="U92" s="40">
        <v>0</v>
      </c>
      <c r="V92" s="42">
        <v>1.0112288890000001</v>
      </c>
      <c r="W92" s="42">
        <v>4000</v>
      </c>
      <c r="X92" s="42">
        <v>4000</v>
      </c>
      <c r="Y92" s="42">
        <v>454.18404040000001</v>
      </c>
      <c r="Z92" s="40" t="s">
        <v>175</v>
      </c>
      <c r="AA92" s="42">
        <v>0</v>
      </c>
      <c r="AB92" s="42">
        <v>0</v>
      </c>
      <c r="AC92" s="42">
        <v>0</v>
      </c>
      <c r="AD92" s="43" t="s">
        <v>174</v>
      </c>
      <c r="AE92" s="43" t="s">
        <v>174</v>
      </c>
      <c r="AF92" s="43" t="s">
        <v>174</v>
      </c>
      <c r="AG92" s="43" t="s">
        <v>174</v>
      </c>
      <c r="AH92" s="42" t="s">
        <v>174</v>
      </c>
      <c r="AI92" s="42" t="s">
        <v>174</v>
      </c>
      <c r="AJ92" s="42" t="s">
        <v>174</v>
      </c>
      <c r="AK92" s="42" t="s">
        <v>174</v>
      </c>
      <c r="AL92" s="43" t="s">
        <v>174</v>
      </c>
      <c r="AM92" s="43" t="s">
        <v>174</v>
      </c>
      <c r="AN92" s="43" t="s">
        <v>174</v>
      </c>
      <c r="AO92" s="43" t="s">
        <v>174</v>
      </c>
      <c r="AP92" s="43" t="s">
        <v>174</v>
      </c>
      <c r="AQ92" s="43" t="s">
        <v>174</v>
      </c>
      <c r="AR92" s="43" t="s">
        <v>174</v>
      </c>
      <c r="AS92" s="43" t="s">
        <v>174</v>
      </c>
      <c r="AT92" s="43" t="s">
        <v>174</v>
      </c>
      <c r="AU92" s="43" t="s">
        <v>174</v>
      </c>
      <c r="AV92" s="42">
        <v>15</v>
      </c>
      <c r="AW92" s="42">
        <v>5</v>
      </c>
      <c r="AX92" s="42" t="s">
        <v>176</v>
      </c>
      <c r="AY92" s="53">
        <v>1.1286036770678815E-4</v>
      </c>
      <c r="AZ92" s="42">
        <v>1.2087233781132483</v>
      </c>
      <c r="BA92" s="42">
        <v>-3.0512000301165747</v>
      </c>
      <c r="BB92" s="42">
        <v>0.4487999698834253</v>
      </c>
      <c r="BC92" s="42">
        <v>0.4487999698834253</v>
      </c>
      <c r="BD92" s="42">
        <v>0.4487999698834253</v>
      </c>
    </row>
    <row r="93" spans="1:56" s="2" customFormat="1" ht="15" customHeight="1" x14ac:dyDescent="0.3">
      <c r="A93" s="35" t="s">
        <v>509</v>
      </c>
      <c r="B93" s="40" t="s">
        <v>510</v>
      </c>
      <c r="C93" s="40">
        <v>150.16999999999999</v>
      </c>
      <c r="D93" s="40"/>
      <c r="E93" s="3" t="s">
        <v>511</v>
      </c>
      <c r="F93" s="42">
        <v>2.0529999999998836</v>
      </c>
      <c r="G93" s="42">
        <v>0.1167</v>
      </c>
      <c r="H93" s="40">
        <v>-0.93292914395462978</v>
      </c>
      <c r="I93" s="40">
        <v>0</v>
      </c>
      <c r="J93" s="40" t="s">
        <v>512</v>
      </c>
      <c r="K93" s="40">
        <v>100</v>
      </c>
      <c r="L93" s="42">
        <v>0</v>
      </c>
      <c r="M93" s="40" t="s">
        <v>173</v>
      </c>
      <c r="N93" s="42" t="str">
        <f>IF(VLOOKUP($B93,'[1]all data'!$A$2:$DF$327,110,FALSE)="","",VLOOKUP($B93,'[1]all data'!$A$2:$DF$327,110,FALSE))</f>
        <v/>
      </c>
      <c r="O93" s="42" t="str">
        <f>IF(VLOOKUP($B93,'[1]all data'!$A$2:$DF$327,51,FALSE)="","",VLOOKUP($B93,'[1]all data'!$A$2:$DF$327,51,FALSE))</f>
        <v/>
      </c>
      <c r="P93" s="42" t="str">
        <f>IF(VLOOKUP($B93,'[1]all data'!$A$2:$DF$327,52,FALSE)="","",VLOOKUP($B93,'[1]all data'!$A$2:$DF$327,52,FALSE))</f>
        <v/>
      </c>
      <c r="Q93" s="43" t="s">
        <v>174</v>
      </c>
      <c r="R93" s="40">
        <v>0</v>
      </c>
      <c r="S93" s="43" t="s">
        <v>174</v>
      </c>
      <c r="T93" s="50" t="s">
        <v>174</v>
      </c>
      <c r="U93" s="40">
        <v>0</v>
      </c>
      <c r="V93" s="42">
        <v>1.378914945</v>
      </c>
      <c r="W93" s="42">
        <v>2000</v>
      </c>
      <c r="X93" s="42">
        <v>4000</v>
      </c>
      <c r="Y93" s="42">
        <v>4000</v>
      </c>
      <c r="Z93" s="40" t="s">
        <v>175</v>
      </c>
      <c r="AA93" s="42">
        <v>0.30102999566397859</v>
      </c>
      <c r="AB93" s="42">
        <v>0.30102999566397859</v>
      </c>
      <c r="AC93" s="42">
        <v>0</v>
      </c>
      <c r="AD93" s="43" t="s">
        <v>174</v>
      </c>
      <c r="AE93" s="43" t="s">
        <v>174</v>
      </c>
      <c r="AF93" s="43" t="s">
        <v>174</v>
      </c>
      <c r="AG93" s="43" t="s">
        <v>174</v>
      </c>
      <c r="AH93" s="42" t="s">
        <v>174</v>
      </c>
      <c r="AI93" s="42" t="s">
        <v>174</v>
      </c>
      <c r="AJ93" s="42" t="s">
        <v>174</v>
      </c>
      <c r="AK93" s="42" t="s">
        <v>174</v>
      </c>
      <c r="AL93" s="43" t="s">
        <v>174</v>
      </c>
      <c r="AM93" s="43" t="s">
        <v>174</v>
      </c>
      <c r="AN93" s="43" t="s">
        <v>174</v>
      </c>
      <c r="AO93" s="43" t="s">
        <v>174</v>
      </c>
      <c r="AP93" s="43" t="s">
        <v>174</v>
      </c>
      <c r="AQ93" s="43" t="s">
        <v>174</v>
      </c>
      <c r="AR93" s="43" t="s">
        <v>174</v>
      </c>
      <c r="AS93" s="43" t="s">
        <v>174</v>
      </c>
      <c r="AT93" s="43" t="s">
        <v>174</v>
      </c>
      <c r="AU93" s="43" t="s">
        <v>174</v>
      </c>
      <c r="AV93" s="42">
        <v>1</v>
      </c>
      <c r="AW93" s="42">
        <v>4</v>
      </c>
      <c r="AX93" s="42" t="s">
        <v>176</v>
      </c>
      <c r="AY93" s="53">
        <v>6.9793998982649348E-6</v>
      </c>
      <c r="AZ93" s="42">
        <v>0</v>
      </c>
      <c r="BA93" s="42">
        <v>-4.1414685171747223</v>
      </c>
      <c r="BB93" s="42">
        <v>0</v>
      </c>
      <c r="BC93" s="42">
        <v>0</v>
      </c>
      <c r="BD93" s="42">
        <v>0</v>
      </c>
    </row>
    <row r="94" spans="1:56" s="2" customFormat="1" ht="15" customHeight="1" x14ac:dyDescent="0.3">
      <c r="A94" s="35" t="s">
        <v>513</v>
      </c>
      <c r="B94" s="40" t="s">
        <v>514</v>
      </c>
      <c r="C94" s="40">
        <v>156.11000000000001</v>
      </c>
      <c r="D94" s="40" t="s">
        <v>514</v>
      </c>
      <c r="E94" s="3" t="s">
        <v>515</v>
      </c>
      <c r="F94" s="42">
        <v>1.1490000000030705</v>
      </c>
      <c r="G94" s="42">
        <v>0.4506</v>
      </c>
      <c r="H94" s="40">
        <v>-0.346208812612188</v>
      </c>
      <c r="I94" s="40">
        <v>0</v>
      </c>
      <c r="J94" s="40" t="s">
        <v>192</v>
      </c>
      <c r="K94" s="40">
        <v>100</v>
      </c>
      <c r="L94" s="42">
        <v>0</v>
      </c>
      <c r="M94" s="40" t="s">
        <v>173</v>
      </c>
      <c r="N94" s="42" t="str">
        <f>IF(VLOOKUP($B94,'[1]all data'!$A$2:$DF$327,110,FALSE)="","",VLOOKUP($B94,'[1]all data'!$A$2:$DF$327,110,FALSE))</f>
        <v>NC</v>
      </c>
      <c r="O94" s="42">
        <f>IF(VLOOKUP($B94,'[1]all data'!$A$2:$DF$327,51,FALSE)="","",VLOOKUP($B94,'[1]all data'!$A$2:$DF$327,51,FALSE))</f>
        <v>100</v>
      </c>
      <c r="P94" s="42">
        <f>IF(VLOOKUP($B94,'[1]all data'!$A$2:$DF$327,52,FALSE)="","",VLOOKUP($B94,'[1]all data'!$A$2:$DF$327,52,FALSE))</f>
        <v>0</v>
      </c>
      <c r="Q94" s="43">
        <v>0</v>
      </c>
      <c r="R94" s="40">
        <v>0</v>
      </c>
      <c r="S94" s="43" t="s">
        <v>182</v>
      </c>
      <c r="T94" s="50" t="s">
        <v>174</v>
      </c>
      <c r="U94" s="40">
        <v>1</v>
      </c>
      <c r="V94" s="42">
        <v>1.8</v>
      </c>
      <c r="W94" s="42">
        <v>249.8</v>
      </c>
      <c r="X94" s="42">
        <v>4000</v>
      </c>
      <c r="Y94" s="42">
        <v>4000</v>
      </c>
      <c r="Z94" s="40" t="s">
        <v>175</v>
      </c>
      <c r="AA94" s="42">
        <v>1.2044675572898429</v>
      </c>
      <c r="AB94" s="42">
        <v>0</v>
      </c>
      <c r="AC94" s="42">
        <v>0</v>
      </c>
      <c r="AD94" s="43">
        <v>0</v>
      </c>
      <c r="AE94" s="43" t="s">
        <v>182</v>
      </c>
      <c r="AF94" s="43" t="s">
        <v>182</v>
      </c>
      <c r="AG94" s="43">
        <v>1000</v>
      </c>
      <c r="AH94" s="42" t="s">
        <v>183</v>
      </c>
      <c r="AI94" s="42">
        <v>25000</v>
      </c>
      <c r="AJ94" s="42">
        <v>6405.7191063993332</v>
      </c>
      <c r="AK94" s="42">
        <v>0</v>
      </c>
      <c r="AL94" s="43">
        <v>0.59137211793077871</v>
      </c>
      <c r="AM94" s="43" t="s">
        <v>184</v>
      </c>
      <c r="AN94" s="43">
        <v>0</v>
      </c>
      <c r="AO94" s="43">
        <v>7.8</v>
      </c>
      <c r="AP94" s="43">
        <v>0.7</v>
      </c>
      <c r="AQ94" s="43">
        <v>4.25</v>
      </c>
      <c r="AR94" s="43" t="s">
        <v>184</v>
      </c>
      <c r="AS94" s="43">
        <v>-3.5</v>
      </c>
      <c r="AT94" s="43" t="s">
        <v>199</v>
      </c>
      <c r="AU94" s="43">
        <v>0</v>
      </c>
      <c r="AV94" s="42">
        <v>10</v>
      </c>
      <c r="AW94" s="42">
        <v>16</v>
      </c>
      <c r="AX94" s="42" t="s">
        <v>176</v>
      </c>
      <c r="AY94" s="53">
        <v>7.3167024762379416E-5</v>
      </c>
      <c r="AZ94" s="42">
        <v>1.0204973126134167</v>
      </c>
      <c r="BA94" s="42">
        <v>-3.2209799411974229</v>
      </c>
      <c r="BB94" s="42">
        <v>0.27902005880257708</v>
      </c>
      <c r="BC94" s="42">
        <v>0</v>
      </c>
      <c r="BD94" s="42">
        <v>0.13951002940128854</v>
      </c>
    </row>
    <row r="95" spans="1:56" s="2" customFormat="1" ht="15" customHeight="1" x14ac:dyDescent="0.3">
      <c r="A95" s="35" t="s">
        <v>516</v>
      </c>
      <c r="B95" s="40" t="s">
        <v>517</v>
      </c>
      <c r="C95" s="40">
        <v>148.11000000000001</v>
      </c>
      <c r="D95" s="40"/>
      <c r="E95" s="3" t="s">
        <v>518</v>
      </c>
      <c r="F95" s="42">
        <v>-0.90170000000307482</v>
      </c>
      <c r="G95" s="42">
        <v>2.9999999999999997E-4</v>
      </c>
      <c r="H95" s="40">
        <v>-3.5228787452803374</v>
      </c>
      <c r="I95" s="40">
        <v>0</v>
      </c>
      <c r="J95" s="40" t="s">
        <v>519</v>
      </c>
      <c r="K95" s="40">
        <v>100</v>
      </c>
      <c r="L95" s="42">
        <v>0</v>
      </c>
      <c r="M95" s="40" t="s">
        <v>173</v>
      </c>
      <c r="N95" s="42" t="str">
        <f>IF(VLOOKUP($B95,'[1]all data'!$A$2:$DF$327,110,FALSE)="","",VLOOKUP($B95,'[1]all data'!$A$2:$DF$327,110,FALSE))</f>
        <v/>
      </c>
      <c r="O95" s="42" t="str">
        <f>IF(VLOOKUP($B95,'[1]all data'!$A$2:$DF$327,51,FALSE)="","",VLOOKUP($B95,'[1]all data'!$A$2:$DF$327,51,FALSE))</f>
        <v/>
      </c>
      <c r="P95" s="42" t="str">
        <f>IF(VLOOKUP($B95,'[1]all data'!$A$2:$DF$327,52,FALSE)="","",VLOOKUP($B95,'[1]all data'!$A$2:$DF$327,52,FALSE))</f>
        <v/>
      </c>
      <c r="Q95" s="43" t="s">
        <v>174</v>
      </c>
      <c r="R95" s="40">
        <v>0</v>
      </c>
      <c r="S95" s="43" t="s">
        <v>174</v>
      </c>
      <c r="T95" s="50" t="s">
        <v>174</v>
      </c>
      <c r="U95" s="40">
        <v>0</v>
      </c>
      <c r="V95" s="42">
        <v>1.080176961</v>
      </c>
      <c r="W95" s="42">
        <v>4000</v>
      </c>
      <c r="X95" s="42">
        <v>4000</v>
      </c>
      <c r="Y95" s="42">
        <v>4000</v>
      </c>
      <c r="Z95" s="40" t="s">
        <v>175</v>
      </c>
      <c r="AA95" s="42">
        <v>0</v>
      </c>
      <c r="AB95" s="42">
        <v>0</v>
      </c>
      <c r="AC95" s="42">
        <v>0</v>
      </c>
      <c r="AD95" s="43" t="s">
        <v>174</v>
      </c>
      <c r="AE95" s="43" t="s">
        <v>174</v>
      </c>
      <c r="AF95" s="43" t="s">
        <v>174</v>
      </c>
      <c r="AG95" s="43" t="s">
        <v>174</v>
      </c>
      <c r="AH95" s="42" t="s">
        <v>174</v>
      </c>
      <c r="AI95" s="42" t="s">
        <v>174</v>
      </c>
      <c r="AJ95" s="42" t="s">
        <v>174</v>
      </c>
      <c r="AK95" s="42" t="s">
        <v>174</v>
      </c>
      <c r="AL95" s="43" t="s">
        <v>174</v>
      </c>
      <c r="AM95" s="43" t="s">
        <v>174</v>
      </c>
      <c r="AN95" s="43" t="s">
        <v>174</v>
      </c>
      <c r="AO95" s="43" t="s">
        <v>174</v>
      </c>
      <c r="AP95" s="43" t="s">
        <v>174</v>
      </c>
      <c r="AQ95" s="43" t="s">
        <v>174</v>
      </c>
      <c r="AR95" s="43" t="s">
        <v>174</v>
      </c>
      <c r="AS95" s="43" t="s">
        <v>174</v>
      </c>
      <c r="AT95" s="43" t="s">
        <v>174</v>
      </c>
      <c r="AU95" s="43" t="s">
        <v>174</v>
      </c>
      <c r="AV95" s="42">
        <v>1</v>
      </c>
      <c r="AW95" s="42">
        <v>3</v>
      </c>
      <c r="AX95" s="42" t="s">
        <v>176</v>
      </c>
      <c r="AY95" s="53">
        <v>6.9793998982649348E-6</v>
      </c>
      <c r="AZ95" s="42">
        <v>0</v>
      </c>
      <c r="BA95" s="42">
        <v>-4.1414685171747223</v>
      </c>
      <c r="BB95" s="42">
        <v>0</v>
      </c>
      <c r="BC95" s="42">
        <v>0</v>
      </c>
      <c r="BD95" s="42">
        <v>0</v>
      </c>
    </row>
    <row r="96" spans="1:56" s="2" customFormat="1" ht="15" customHeight="1" x14ac:dyDescent="0.3">
      <c r="A96" s="35" t="s">
        <v>520</v>
      </c>
      <c r="B96" s="40" t="s">
        <v>521</v>
      </c>
      <c r="C96" s="40">
        <v>183.12</v>
      </c>
      <c r="D96" s="40"/>
      <c r="E96" s="3" t="s">
        <v>522</v>
      </c>
      <c r="F96" s="42">
        <v>0.79400000000168802</v>
      </c>
      <c r="G96" s="42">
        <v>1E-4</v>
      </c>
      <c r="H96" s="40">
        <v>-4</v>
      </c>
      <c r="I96" s="40">
        <v>0</v>
      </c>
      <c r="J96" s="40" t="s">
        <v>192</v>
      </c>
      <c r="K96" s="40">
        <v>100</v>
      </c>
      <c r="L96" s="42">
        <v>0</v>
      </c>
      <c r="M96" s="40" t="s">
        <v>173</v>
      </c>
      <c r="N96" s="42" t="str">
        <f>IF(VLOOKUP($B96,'[1]all data'!$A$2:$DF$327,110,FALSE)="","",VLOOKUP($B96,'[1]all data'!$A$2:$DF$327,110,FALSE))</f>
        <v/>
      </c>
      <c r="O96" s="42" t="str">
        <f>IF(VLOOKUP($B96,'[1]all data'!$A$2:$DF$327,51,FALSE)="","",VLOOKUP($B96,'[1]all data'!$A$2:$DF$327,51,FALSE))</f>
        <v/>
      </c>
      <c r="P96" s="42" t="str">
        <f>IF(VLOOKUP($B96,'[1]all data'!$A$2:$DF$327,52,FALSE)="","",VLOOKUP($B96,'[1]all data'!$A$2:$DF$327,52,FALSE))</f>
        <v/>
      </c>
      <c r="Q96" s="43" t="s">
        <v>174</v>
      </c>
      <c r="R96" s="40">
        <v>0</v>
      </c>
      <c r="S96" s="43" t="s">
        <v>174</v>
      </c>
      <c r="T96" s="50" t="s">
        <v>174</v>
      </c>
      <c r="U96" s="40">
        <v>0</v>
      </c>
      <c r="V96" s="42">
        <v>1.6185954520000001</v>
      </c>
      <c r="W96" s="42">
        <v>2000</v>
      </c>
      <c r="X96" s="42">
        <v>2000</v>
      </c>
      <c r="Y96" s="42">
        <v>4000</v>
      </c>
      <c r="Z96" s="40" t="s">
        <v>175</v>
      </c>
      <c r="AA96" s="42">
        <v>0.30102999566397859</v>
      </c>
      <c r="AB96" s="42">
        <v>0.30102999566397859</v>
      </c>
      <c r="AC96" s="42">
        <v>0.30102999566397859</v>
      </c>
      <c r="AD96" s="43" t="s">
        <v>174</v>
      </c>
      <c r="AE96" s="43" t="s">
        <v>174</v>
      </c>
      <c r="AF96" s="43" t="s">
        <v>174</v>
      </c>
      <c r="AG96" s="43" t="s">
        <v>174</v>
      </c>
      <c r="AH96" s="42" t="s">
        <v>174</v>
      </c>
      <c r="AI96" s="42" t="s">
        <v>174</v>
      </c>
      <c r="AJ96" s="42" t="s">
        <v>174</v>
      </c>
      <c r="AK96" s="42" t="s">
        <v>174</v>
      </c>
      <c r="AL96" s="43" t="s">
        <v>174</v>
      </c>
      <c r="AM96" s="43" t="s">
        <v>174</v>
      </c>
      <c r="AN96" s="43" t="s">
        <v>174</v>
      </c>
      <c r="AO96" s="43" t="s">
        <v>174</v>
      </c>
      <c r="AP96" s="43" t="s">
        <v>174</v>
      </c>
      <c r="AQ96" s="43" t="s">
        <v>174</v>
      </c>
      <c r="AR96" s="43" t="s">
        <v>174</v>
      </c>
      <c r="AS96" s="43" t="s">
        <v>174</v>
      </c>
      <c r="AT96" s="43" t="s">
        <v>174</v>
      </c>
      <c r="AU96" s="43" t="s">
        <v>174</v>
      </c>
      <c r="AV96" s="42">
        <v>27</v>
      </c>
      <c r="AW96" s="42">
        <v>35</v>
      </c>
      <c r="AX96" s="42" t="s">
        <v>176</v>
      </c>
      <c r="AY96" s="53">
        <v>2.1854912836090292E-4</v>
      </c>
      <c r="AZ96" s="42">
        <v>1.4957309959490508</v>
      </c>
      <c r="BA96" s="42">
        <v>-2.7923191588286809</v>
      </c>
      <c r="BB96" s="42">
        <v>0.70768084117131913</v>
      </c>
      <c r="BC96" s="42">
        <v>0.70768084117131913</v>
      </c>
      <c r="BD96" s="42">
        <v>0.70768084117131913</v>
      </c>
    </row>
    <row r="97" spans="1:56" s="2" customFormat="1" ht="15" customHeight="1" x14ac:dyDescent="0.3">
      <c r="A97" s="35" t="s">
        <v>523</v>
      </c>
      <c r="B97" s="40" t="s">
        <v>524</v>
      </c>
      <c r="C97" s="40">
        <v>147.16999999999999</v>
      </c>
      <c r="D97" s="40" t="s">
        <v>524</v>
      </c>
      <c r="E97" s="3" t="s">
        <v>525</v>
      </c>
      <c r="F97" s="42">
        <v>1.6180000000003929</v>
      </c>
      <c r="G97" s="42">
        <v>1.2092000000000001</v>
      </c>
      <c r="H97" s="40">
        <v>8.2498138505779514E-2</v>
      </c>
      <c r="I97" s="40">
        <v>0</v>
      </c>
      <c r="J97" s="40" t="s">
        <v>526</v>
      </c>
      <c r="K97" s="40">
        <v>100</v>
      </c>
      <c r="L97" s="42">
        <v>0</v>
      </c>
      <c r="M97" s="40" t="s">
        <v>173</v>
      </c>
      <c r="N97" s="42" t="str">
        <f>IF(VLOOKUP($B97,'[1]all data'!$A$2:$DF$327,110,FALSE)="","",VLOOKUP($B97,'[1]all data'!$A$2:$DF$327,110,FALSE))</f>
        <v>NC</v>
      </c>
      <c r="O97" s="42">
        <f>IF(VLOOKUP($B97,'[1]all data'!$A$2:$DF$327,51,FALSE)="","",VLOOKUP($B97,'[1]all data'!$A$2:$DF$327,51,FALSE))</f>
        <v>100</v>
      </c>
      <c r="P97" s="42">
        <f>IF(VLOOKUP($B97,'[1]all data'!$A$2:$DF$327,52,FALSE)="","",VLOOKUP($B97,'[1]all data'!$A$2:$DF$327,52,FALSE))</f>
        <v>0</v>
      </c>
      <c r="Q97" s="43">
        <v>0</v>
      </c>
      <c r="R97" s="40">
        <v>0</v>
      </c>
      <c r="S97" s="43" t="s">
        <v>182</v>
      </c>
      <c r="T97" s="50" t="s">
        <v>174</v>
      </c>
      <c r="U97" s="40">
        <v>0</v>
      </c>
      <c r="V97" s="42">
        <v>1.097359017</v>
      </c>
      <c r="W97" s="42">
        <v>4000</v>
      </c>
      <c r="X97" s="42">
        <v>4000</v>
      </c>
      <c r="Y97" s="42">
        <v>1753.7425149999999</v>
      </c>
      <c r="Z97" s="40" t="s">
        <v>175</v>
      </c>
      <c r="AA97" s="42">
        <v>0</v>
      </c>
      <c r="AB97" s="42">
        <v>0</v>
      </c>
      <c r="AC97" s="42">
        <v>0</v>
      </c>
      <c r="AD97" s="43">
        <v>1</v>
      </c>
      <c r="AE97" s="43" t="s">
        <v>182</v>
      </c>
      <c r="AF97" s="43">
        <v>451.89342499999998</v>
      </c>
      <c r="AG97" s="43">
        <v>557.0918944</v>
      </c>
      <c r="AH97" s="42">
        <v>451.89342499999998</v>
      </c>
      <c r="AI97" s="42">
        <v>3070.553951212883</v>
      </c>
      <c r="AJ97" s="42">
        <v>3785.3631473805804</v>
      </c>
      <c r="AK97" s="42">
        <v>0.91072327610929715</v>
      </c>
      <c r="AL97" s="43">
        <v>0.81983245896059653</v>
      </c>
      <c r="AM97" s="43" t="s">
        <v>184</v>
      </c>
      <c r="AN97" s="43">
        <v>1</v>
      </c>
      <c r="AO97" s="43">
        <v>0</v>
      </c>
      <c r="AP97" s="43">
        <v>29.7</v>
      </c>
      <c r="AQ97" s="43">
        <v>14.85</v>
      </c>
      <c r="AR97" s="43" t="s">
        <v>184</v>
      </c>
      <c r="AS97" s="43">
        <v>-3.5</v>
      </c>
      <c r="AT97" s="43" t="s">
        <v>199</v>
      </c>
      <c r="AU97" s="43">
        <v>0</v>
      </c>
      <c r="AV97" s="42">
        <v>1</v>
      </c>
      <c r="AW97" s="42">
        <v>4</v>
      </c>
      <c r="AX97" s="42" t="s">
        <v>176</v>
      </c>
      <c r="AY97" s="53">
        <v>6.9793998982649348E-6</v>
      </c>
      <c r="AZ97" s="42">
        <v>0</v>
      </c>
      <c r="BA97" s="42">
        <v>-4.1414685171747223</v>
      </c>
      <c r="BB97" s="42">
        <v>0</v>
      </c>
      <c r="BC97" s="42">
        <v>0</v>
      </c>
      <c r="BD97" s="42">
        <v>0</v>
      </c>
    </row>
    <row r="98" spans="1:56" s="2" customFormat="1" ht="15" customHeight="1" x14ac:dyDescent="0.3">
      <c r="A98" s="35" t="s">
        <v>527</v>
      </c>
      <c r="B98" s="40" t="s">
        <v>528</v>
      </c>
      <c r="C98" s="40">
        <v>170.59</v>
      </c>
      <c r="D98" s="40" t="s">
        <v>528</v>
      </c>
      <c r="E98" s="3" t="s">
        <v>529</v>
      </c>
      <c r="F98" s="42">
        <v>2.0930000000007567</v>
      </c>
      <c r="G98" s="42">
        <v>2.4398</v>
      </c>
      <c r="H98" s="40">
        <v>0.38735422697136629</v>
      </c>
      <c r="I98" s="40">
        <v>0</v>
      </c>
      <c r="J98" s="40" t="s">
        <v>530</v>
      </c>
      <c r="K98" s="40">
        <v>100</v>
      </c>
      <c r="L98" s="42">
        <v>0</v>
      </c>
      <c r="M98" s="40" t="s">
        <v>173</v>
      </c>
      <c r="N98" s="42" t="str">
        <f>IF(VLOOKUP($B98,'[1]all data'!$A$2:$DF$327,110,FALSE)="","",VLOOKUP($B98,'[1]all data'!$A$2:$DF$327,110,FALSE))</f>
        <v>NC</v>
      </c>
      <c r="O98" s="42">
        <f>IF(VLOOKUP($B98,'[1]all data'!$A$2:$DF$327,51,FALSE)="","",VLOOKUP($B98,'[1]all data'!$A$2:$DF$327,51,FALSE))</f>
        <v>100</v>
      </c>
      <c r="P98" s="42">
        <f>IF(VLOOKUP($B98,'[1]all data'!$A$2:$DF$327,52,FALSE)="","",VLOOKUP($B98,'[1]all data'!$A$2:$DF$327,52,FALSE))</f>
        <v>0</v>
      </c>
      <c r="Q98" s="43">
        <v>0</v>
      </c>
      <c r="R98" s="40">
        <v>0</v>
      </c>
      <c r="S98" s="43" t="s">
        <v>182</v>
      </c>
      <c r="T98" s="50" t="s">
        <v>174</v>
      </c>
      <c r="U98" s="40">
        <v>0</v>
      </c>
      <c r="V98" s="42">
        <v>1.3488727149999999</v>
      </c>
      <c r="W98" s="42">
        <v>4000</v>
      </c>
      <c r="X98" s="42">
        <v>4000</v>
      </c>
      <c r="Y98" s="42">
        <v>785.56910570000002</v>
      </c>
      <c r="Z98" s="40" t="s">
        <v>175</v>
      </c>
      <c r="AA98" s="42">
        <v>0</v>
      </c>
      <c r="AB98" s="42">
        <v>0</v>
      </c>
      <c r="AC98" s="42">
        <v>0</v>
      </c>
      <c r="AD98" s="43">
        <v>1</v>
      </c>
      <c r="AE98" s="43">
        <v>69.544240930000001</v>
      </c>
      <c r="AF98" s="43">
        <v>110.7749209</v>
      </c>
      <c r="AG98" s="43">
        <v>126.1999904</v>
      </c>
      <c r="AH98" s="42">
        <v>69.544240930000001</v>
      </c>
      <c r="AI98" s="42">
        <v>407.6689192215253</v>
      </c>
      <c r="AJ98" s="42">
        <v>739.78539422005986</v>
      </c>
      <c r="AK98" s="42">
        <v>1.7876324066756699</v>
      </c>
      <c r="AL98" s="43">
        <v>1.5288342559995685</v>
      </c>
      <c r="AM98" s="43" t="s">
        <v>184</v>
      </c>
      <c r="AN98" s="43">
        <v>0</v>
      </c>
      <c r="AO98" s="43">
        <v>1.52</v>
      </c>
      <c r="AP98" s="43">
        <v>-2.9000000000000001E-2</v>
      </c>
      <c r="AQ98" s="43">
        <v>0.74550000000000005</v>
      </c>
      <c r="AR98" s="43" t="s">
        <v>184</v>
      </c>
      <c r="AS98" s="43">
        <v>-3.5</v>
      </c>
      <c r="AT98" s="43" t="s">
        <v>199</v>
      </c>
      <c r="AU98" s="43">
        <v>0</v>
      </c>
      <c r="AV98" s="42">
        <v>24</v>
      </c>
      <c r="AW98" s="42">
        <v>27</v>
      </c>
      <c r="AX98" s="42" t="s">
        <v>176</v>
      </c>
      <c r="AY98" s="53">
        <v>1.9058114284844469E-4</v>
      </c>
      <c r="AZ98" s="42">
        <v>1.4362618441476673</v>
      </c>
      <c r="BA98" s="42">
        <v>-2.8459603337535286</v>
      </c>
      <c r="BB98" s="42">
        <v>0.65403966624647136</v>
      </c>
      <c r="BC98" s="42">
        <v>0</v>
      </c>
      <c r="BD98" s="42">
        <v>0.32701983312323568</v>
      </c>
    </row>
    <row r="99" spans="1:56" s="2" customFormat="1" ht="15" customHeight="1" x14ac:dyDescent="0.3">
      <c r="A99" s="35" t="s">
        <v>531</v>
      </c>
      <c r="B99" s="40" t="s">
        <v>532</v>
      </c>
      <c r="C99" s="40">
        <v>128.21</v>
      </c>
      <c r="D99" s="40"/>
      <c r="E99" s="3" t="s">
        <v>533</v>
      </c>
      <c r="F99" s="42">
        <v>2.2310000000070431</v>
      </c>
      <c r="G99" s="42">
        <v>6.7861000000000002</v>
      </c>
      <c r="H99" s="40">
        <v>0.83162025512168369</v>
      </c>
      <c r="I99" s="40">
        <v>0</v>
      </c>
      <c r="J99" s="40" t="s">
        <v>172</v>
      </c>
      <c r="K99" s="40">
        <v>100</v>
      </c>
      <c r="L99" s="42">
        <v>0</v>
      </c>
      <c r="M99" s="40" t="s">
        <v>173</v>
      </c>
      <c r="N99" s="42" t="str">
        <f>IF(VLOOKUP($B99,'[1]all data'!$A$2:$DF$327,110,FALSE)="","",VLOOKUP($B99,'[1]all data'!$A$2:$DF$327,110,FALSE))</f>
        <v/>
      </c>
      <c r="O99" s="42" t="str">
        <f>IF(VLOOKUP($B99,'[1]all data'!$A$2:$DF$327,51,FALSE)="","",VLOOKUP($B99,'[1]all data'!$A$2:$DF$327,51,FALSE))</f>
        <v/>
      </c>
      <c r="P99" s="42" t="str">
        <f>IF(VLOOKUP($B99,'[1]all data'!$A$2:$DF$327,52,FALSE)="","",VLOOKUP($B99,'[1]all data'!$A$2:$DF$327,52,FALSE))</f>
        <v/>
      </c>
      <c r="Q99" s="43" t="s">
        <v>174</v>
      </c>
      <c r="R99" s="40">
        <v>0</v>
      </c>
      <c r="S99" s="43" t="s">
        <v>174</v>
      </c>
      <c r="T99" s="50" t="s">
        <v>174</v>
      </c>
      <c r="U99" s="40">
        <v>0</v>
      </c>
      <c r="V99" s="42">
        <v>1.043516254</v>
      </c>
      <c r="W99" s="42">
        <v>4000</v>
      </c>
      <c r="X99" s="42">
        <v>4000</v>
      </c>
      <c r="Y99" s="42">
        <v>4000</v>
      </c>
      <c r="Z99" s="40" t="s">
        <v>175</v>
      </c>
      <c r="AA99" s="42">
        <v>0</v>
      </c>
      <c r="AB99" s="42">
        <v>0</v>
      </c>
      <c r="AC99" s="42">
        <v>0</v>
      </c>
      <c r="AD99" s="43" t="s">
        <v>174</v>
      </c>
      <c r="AE99" s="43" t="s">
        <v>174</v>
      </c>
      <c r="AF99" s="43" t="s">
        <v>174</v>
      </c>
      <c r="AG99" s="43" t="s">
        <v>174</v>
      </c>
      <c r="AH99" s="42" t="s">
        <v>174</v>
      </c>
      <c r="AI99" s="42" t="s">
        <v>174</v>
      </c>
      <c r="AJ99" s="42" t="s">
        <v>174</v>
      </c>
      <c r="AK99" s="42" t="s">
        <v>174</v>
      </c>
      <c r="AL99" s="43" t="s">
        <v>174</v>
      </c>
      <c r="AM99" s="43" t="s">
        <v>174</v>
      </c>
      <c r="AN99" s="43" t="s">
        <v>174</v>
      </c>
      <c r="AO99" s="43" t="s">
        <v>174</v>
      </c>
      <c r="AP99" s="43" t="s">
        <v>174</v>
      </c>
      <c r="AQ99" s="43" t="s">
        <v>174</v>
      </c>
      <c r="AR99" s="43" t="s">
        <v>174</v>
      </c>
      <c r="AS99" s="43" t="s">
        <v>174</v>
      </c>
      <c r="AT99" s="43" t="s">
        <v>174</v>
      </c>
      <c r="AU99" s="43" t="s">
        <v>174</v>
      </c>
      <c r="AV99" s="42">
        <v>1</v>
      </c>
      <c r="AW99" s="42">
        <v>7</v>
      </c>
      <c r="AX99" s="42" t="s">
        <v>176</v>
      </c>
      <c r="AY99" s="53">
        <v>6.9793998982649348E-6</v>
      </c>
      <c r="AZ99" s="42">
        <v>0</v>
      </c>
      <c r="BA99" s="42">
        <v>-4.1414685171747223</v>
      </c>
      <c r="BB99" s="42">
        <v>0</v>
      </c>
      <c r="BC99" s="42">
        <v>0</v>
      </c>
      <c r="BD99" s="42">
        <v>0</v>
      </c>
    </row>
    <row r="100" spans="1:56" s="2" customFormat="1" ht="15" customHeight="1" x14ac:dyDescent="0.3">
      <c r="A100" s="35" t="s">
        <v>534</v>
      </c>
      <c r="B100" s="40" t="s">
        <v>535</v>
      </c>
      <c r="C100" s="40">
        <v>151.19</v>
      </c>
      <c r="D100" s="40"/>
      <c r="E100" s="3" t="s">
        <v>536</v>
      </c>
      <c r="F100" s="42">
        <v>2.0494000000035157</v>
      </c>
      <c r="G100" s="42">
        <v>0.62790000000000001</v>
      </c>
      <c r="H100" s="40">
        <v>-0.20210951694165108</v>
      </c>
      <c r="I100" s="40">
        <v>0</v>
      </c>
      <c r="J100" s="40" t="s">
        <v>246</v>
      </c>
      <c r="K100" s="40">
        <v>100</v>
      </c>
      <c r="L100" s="42">
        <v>0</v>
      </c>
      <c r="M100" s="40" t="s">
        <v>173</v>
      </c>
      <c r="N100" s="42" t="str">
        <f>IF(VLOOKUP($B100,'[1]all data'!$A$2:$DF$327,110,FALSE)="","",VLOOKUP($B100,'[1]all data'!$A$2:$DF$327,110,FALSE))</f>
        <v/>
      </c>
      <c r="O100" s="42" t="str">
        <f>IF(VLOOKUP($B100,'[1]all data'!$A$2:$DF$327,51,FALSE)="","",VLOOKUP($B100,'[1]all data'!$A$2:$DF$327,51,FALSE))</f>
        <v/>
      </c>
      <c r="P100" s="42" t="str">
        <f>IF(VLOOKUP($B100,'[1]all data'!$A$2:$DF$327,52,FALSE)="","",VLOOKUP($B100,'[1]all data'!$A$2:$DF$327,52,FALSE))</f>
        <v/>
      </c>
      <c r="Q100" s="43" t="s">
        <v>174</v>
      </c>
      <c r="R100" s="40">
        <v>0</v>
      </c>
      <c r="S100" s="43" t="s">
        <v>174</v>
      </c>
      <c r="T100" s="50" t="s">
        <v>174</v>
      </c>
      <c r="U100" s="40">
        <v>1</v>
      </c>
      <c r="V100" s="42">
        <v>11.41991763</v>
      </c>
      <c r="W100" s="42">
        <v>6.0082256340000004</v>
      </c>
      <c r="X100" s="42">
        <v>27.39714893</v>
      </c>
      <c r="Y100" s="42">
        <v>1041.17119</v>
      </c>
      <c r="Z100" s="40" t="s">
        <v>175</v>
      </c>
      <c r="AA100" s="42">
        <v>2.8233137574515035</v>
      </c>
      <c r="AB100" s="42">
        <v>2.5067756110460242</v>
      </c>
      <c r="AC100" s="42">
        <v>2.1643546207846818</v>
      </c>
      <c r="AD100" s="43" t="s">
        <v>174</v>
      </c>
      <c r="AE100" s="43" t="s">
        <v>174</v>
      </c>
      <c r="AF100" s="43" t="s">
        <v>174</v>
      </c>
      <c r="AG100" s="43" t="s">
        <v>174</v>
      </c>
      <c r="AH100" s="42" t="s">
        <v>174</v>
      </c>
      <c r="AI100" s="42" t="s">
        <v>174</v>
      </c>
      <c r="AJ100" s="42" t="s">
        <v>174</v>
      </c>
      <c r="AK100" s="42" t="s">
        <v>174</v>
      </c>
      <c r="AL100" s="43" t="s">
        <v>174</v>
      </c>
      <c r="AM100" s="43" t="s">
        <v>174</v>
      </c>
      <c r="AN100" s="43" t="s">
        <v>174</v>
      </c>
      <c r="AO100" s="43" t="s">
        <v>174</v>
      </c>
      <c r="AP100" s="43" t="s">
        <v>174</v>
      </c>
      <c r="AQ100" s="43" t="s">
        <v>174</v>
      </c>
      <c r="AR100" s="43" t="s">
        <v>174</v>
      </c>
      <c r="AS100" s="43" t="s">
        <v>174</v>
      </c>
      <c r="AT100" s="43" t="s">
        <v>174</v>
      </c>
      <c r="AU100" s="43" t="s">
        <v>174</v>
      </c>
      <c r="AV100" s="42">
        <v>98</v>
      </c>
      <c r="AW100" s="42">
        <v>97</v>
      </c>
      <c r="AX100" s="42">
        <v>989.1</v>
      </c>
      <c r="AY100" s="53">
        <v>3.7940241967716064E-3</v>
      </c>
      <c r="AZ100" s="42">
        <v>2.5902208251985979</v>
      </c>
      <c r="BA100" s="42">
        <v>-1.6742441409669451</v>
      </c>
      <c r="BB100" s="42">
        <v>1.8257558590330549</v>
      </c>
      <c r="BC100" s="42">
        <v>1.8257558590330549</v>
      </c>
      <c r="BD100" s="42">
        <v>1.8257558590330549</v>
      </c>
    </row>
    <row r="101" spans="1:56" s="2" customFormat="1" ht="15" customHeight="1" x14ac:dyDescent="0.3">
      <c r="A101" s="35" t="s">
        <v>537</v>
      </c>
      <c r="B101" s="40" t="s">
        <v>538</v>
      </c>
      <c r="C101" s="40">
        <v>712.72</v>
      </c>
      <c r="D101" s="40"/>
      <c r="E101" s="3" t="s">
        <v>539</v>
      </c>
      <c r="F101" s="42">
        <v>0</v>
      </c>
      <c r="G101" s="42" t="s">
        <v>491</v>
      </c>
      <c r="H101" s="40">
        <v>-4</v>
      </c>
      <c r="I101" s="40">
        <v>0</v>
      </c>
      <c r="J101" s="40" t="s">
        <v>180</v>
      </c>
      <c r="K101" s="40">
        <v>100</v>
      </c>
      <c r="L101" s="42">
        <v>0</v>
      </c>
      <c r="M101" s="40" t="s">
        <v>540</v>
      </c>
      <c r="N101" s="42" t="str">
        <f>IF(VLOOKUP($B101,'[1]all data'!$A$2:$DF$327,110,FALSE)="","",VLOOKUP($B101,'[1]all data'!$A$2:$DF$327,110,FALSE))</f>
        <v/>
      </c>
      <c r="O101" s="42" t="str">
        <f>IF(VLOOKUP($B101,'[1]all data'!$A$2:$DF$327,51,FALSE)="","",VLOOKUP($B101,'[1]all data'!$A$2:$DF$327,51,FALSE))</f>
        <v/>
      </c>
      <c r="P101" s="42" t="str">
        <f>IF(VLOOKUP($B101,'[1]all data'!$A$2:$DF$327,52,FALSE)="","",VLOOKUP($B101,'[1]all data'!$A$2:$DF$327,52,FALSE))</f>
        <v/>
      </c>
      <c r="Q101" s="43" t="s">
        <v>174</v>
      </c>
      <c r="R101" s="40">
        <v>0</v>
      </c>
      <c r="S101" s="43" t="s">
        <v>174</v>
      </c>
      <c r="T101" s="50" t="s">
        <v>541</v>
      </c>
      <c r="U101" s="40">
        <v>0</v>
      </c>
      <c r="V101" s="42">
        <v>1.103146328</v>
      </c>
      <c r="W101" s="42">
        <v>4000</v>
      </c>
      <c r="X101" s="42">
        <v>4000</v>
      </c>
      <c r="Y101" s="42">
        <v>4000</v>
      </c>
      <c r="Z101" s="40" t="s">
        <v>175</v>
      </c>
      <c r="AA101" s="42">
        <v>0</v>
      </c>
      <c r="AB101" s="42">
        <v>0</v>
      </c>
      <c r="AC101" s="42">
        <v>0</v>
      </c>
      <c r="AD101" s="43">
        <v>1</v>
      </c>
      <c r="AE101" s="43" t="s">
        <v>182</v>
      </c>
      <c r="AF101" s="43">
        <v>429.10000000000042</v>
      </c>
      <c r="AG101" s="43">
        <v>5000.0000000000036</v>
      </c>
      <c r="AH101" s="42">
        <v>429.10000000000042</v>
      </c>
      <c r="AI101" s="42">
        <v>602.05971489505055</v>
      </c>
      <c r="AJ101" s="42">
        <v>25000</v>
      </c>
      <c r="AK101" s="42">
        <v>1.6183004400666223</v>
      </c>
      <c r="AL101" s="43">
        <v>0</v>
      </c>
      <c r="AM101" s="43" t="s">
        <v>339</v>
      </c>
      <c r="AN101" s="43" t="s">
        <v>386</v>
      </c>
      <c r="AO101" s="43" t="s">
        <v>542</v>
      </c>
      <c r="AP101" s="43">
        <v>3.1</v>
      </c>
      <c r="AQ101" s="43">
        <v>3.1</v>
      </c>
      <c r="AR101" s="43" t="s">
        <v>339</v>
      </c>
      <c r="AS101" s="43">
        <v>-3.5</v>
      </c>
      <c r="AT101" s="43" t="s">
        <v>199</v>
      </c>
      <c r="AU101" s="43">
        <v>0</v>
      </c>
      <c r="AV101" s="42">
        <v>1</v>
      </c>
      <c r="AW101" s="42">
        <v>1.8956542409999999</v>
      </c>
      <c r="AX101" s="42" t="s">
        <v>176</v>
      </c>
      <c r="AY101" s="53">
        <v>6.9793998982649348E-6</v>
      </c>
      <c r="AZ101" s="42">
        <v>0</v>
      </c>
      <c r="BA101" s="42">
        <v>-4.1414685171747223</v>
      </c>
      <c r="BB101" s="42">
        <v>0</v>
      </c>
      <c r="BC101" s="42">
        <v>0</v>
      </c>
      <c r="BD101" s="42">
        <v>0</v>
      </c>
    </row>
    <row r="102" spans="1:56" s="2" customFormat="1" ht="15" customHeight="1" x14ac:dyDescent="0.3">
      <c r="A102" s="35" t="s">
        <v>543</v>
      </c>
      <c r="B102" s="40" t="s">
        <v>544</v>
      </c>
      <c r="C102" s="40">
        <v>362.46</v>
      </c>
      <c r="D102" s="40"/>
      <c r="E102" s="3" t="s">
        <v>545</v>
      </c>
      <c r="F102" s="42">
        <v>0.497099999972761</v>
      </c>
      <c r="G102" s="42">
        <v>0</v>
      </c>
      <c r="H102" s="40">
        <v>-4</v>
      </c>
      <c r="I102" s="40">
        <v>0</v>
      </c>
      <c r="J102" s="40" t="s">
        <v>180</v>
      </c>
      <c r="K102" s="40">
        <v>100</v>
      </c>
      <c r="L102" s="42">
        <v>0</v>
      </c>
      <c r="M102" s="40" t="s">
        <v>350</v>
      </c>
      <c r="N102" s="42" t="str">
        <f>IF(VLOOKUP($B102,'[1]all data'!$A$2:$DF$327,110,FALSE)="","",VLOOKUP($B102,'[1]all data'!$A$2:$DF$327,110,FALSE))</f>
        <v/>
      </c>
      <c r="O102" s="42" t="str">
        <f>IF(VLOOKUP($B102,'[1]all data'!$A$2:$DF$327,51,FALSE)="","",VLOOKUP($B102,'[1]all data'!$A$2:$DF$327,51,FALSE))</f>
        <v/>
      </c>
      <c r="P102" s="42" t="str">
        <f>IF(VLOOKUP($B102,'[1]all data'!$A$2:$DF$327,52,FALSE)="","",VLOOKUP($B102,'[1]all data'!$A$2:$DF$327,52,FALSE))</f>
        <v/>
      </c>
      <c r="Q102" s="43" t="s">
        <v>174</v>
      </c>
      <c r="R102" s="40">
        <v>0</v>
      </c>
      <c r="S102" s="43" t="s">
        <v>174</v>
      </c>
      <c r="T102" s="50" t="s">
        <v>1479</v>
      </c>
      <c r="U102" s="40">
        <v>1</v>
      </c>
      <c r="V102" s="42">
        <v>48.51955796</v>
      </c>
      <c r="W102" s="42">
        <v>692.96368370000005</v>
      </c>
      <c r="X102" s="42">
        <v>960.35358510000003</v>
      </c>
      <c r="Y102" s="42">
        <v>1680.8687239999999</v>
      </c>
      <c r="Z102" s="40" t="s">
        <v>175</v>
      </c>
      <c r="AA102" s="42">
        <v>0.76134951628609304</v>
      </c>
      <c r="AB102" s="42">
        <v>0.69416941474590876</v>
      </c>
      <c r="AC102" s="42">
        <v>0.61962882934536756</v>
      </c>
      <c r="AD102" s="43">
        <v>0</v>
      </c>
      <c r="AE102" s="43" t="s">
        <v>182</v>
      </c>
      <c r="AF102" s="43" t="s">
        <v>182</v>
      </c>
      <c r="AG102" s="43">
        <v>5000.0000000000036</v>
      </c>
      <c r="AH102" s="42" t="s">
        <v>183</v>
      </c>
      <c r="AI102" s="42">
        <v>25000</v>
      </c>
      <c r="AJ102" s="42">
        <v>25000</v>
      </c>
      <c r="AK102" s="42">
        <v>0</v>
      </c>
      <c r="AL102" s="43">
        <v>0</v>
      </c>
      <c r="AM102" s="43" t="s">
        <v>339</v>
      </c>
      <c r="AN102" s="43">
        <v>1</v>
      </c>
      <c r="AO102" s="43">
        <v>39.1</v>
      </c>
      <c r="AP102" s="43">
        <v>82.9</v>
      </c>
      <c r="AQ102" s="43">
        <v>61</v>
      </c>
      <c r="AR102" s="43" t="s">
        <v>339</v>
      </c>
      <c r="AS102" s="43">
        <v>-3.5</v>
      </c>
      <c r="AT102" s="43" t="s">
        <v>199</v>
      </c>
      <c r="AU102" s="43">
        <v>0</v>
      </c>
      <c r="AV102" s="42">
        <v>23</v>
      </c>
      <c r="AW102" s="42">
        <v>17</v>
      </c>
      <c r="AX102" s="42" t="s">
        <v>176</v>
      </c>
      <c r="AY102" s="53">
        <v>1.8150330842667188E-4</v>
      </c>
      <c r="AZ102" s="42">
        <v>1.415066462942518</v>
      </c>
      <c r="BA102" s="42">
        <v>-2.8650785676005741</v>
      </c>
      <c r="BB102" s="42">
        <v>0.63492143239942589</v>
      </c>
      <c r="BC102" s="42">
        <v>0</v>
      </c>
      <c r="BD102" s="42">
        <v>0.31746071619971294</v>
      </c>
    </row>
    <row r="103" spans="1:56" s="2" customFormat="1" ht="15" customHeight="1" x14ac:dyDescent="0.3">
      <c r="A103" s="35" t="s">
        <v>546</v>
      </c>
      <c r="B103" s="40" t="s">
        <v>547</v>
      </c>
      <c r="C103" s="40">
        <v>186.21</v>
      </c>
      <c r="D103" s="40"/>
      <c r="E103" s="3" t="s">
        <v>548</v>
      </c>
      <c r="F103" s="42">
        <v>2.5940000000045984</v>
      </c>
      <c r="G103" s="42">
        <v>1.47E-2</v>
      </c>
      <c r="H103" s="40">
        <v>-1.832682665251824</v>
      </c>
      <c r="I103" s="40">
        <v>0</v>
      </c>
      <c r="J103" s="40" t="s">
        <v>354</v>
      </c>
      <c r="K103" s="40">
        <v>100</v>
      </c>
      <c r="L103" s="42">
        <v>0</v>
      </c>
      <c r="M103" s="40" t="s">
        <v>173</v>
      </c>
      <c r="N103" s="42" t="str">
        <f>IF(VLOOKUP($B103,'[1]all data'!$A$2:$DF$327,110,FALSE)="","",VLOOKUP($B103,'[1]all data'!$A$2:$DF$327,110,FALSE))</f>
        <v/>
      </c>
      <c r="O103" s="42" t="str">
        <f>IF(VLOOKUP($B103,'[1]all data'!$A$2:$DF$327,51,FALSE)="","",VLOOKUP($B103,'[1]all data'!$A$2:$DF$327,51,FALSE))</f>
        <v/>
      </c>
      <c r="P103" s="42" t="str">
        <f>IF(VLOOKUP($B103,'[1]all data'!$A$2:$DF$327,52,FALSE)="","",VLOOKUP($B103,'[1]all data'!$A$2:$DF$327,52,FALSE))</f>
        <v/>
      </c>
      <c r="Q103" s="43" t="s">
        <v>174</v>
      </c>
      <c r="R103" s="40">
        <v>0</v>
      </c>
      <c r="S103" s="43" t="s">
        <v>174</v>
      </c>
      <c r="T103" s="50" t="s">
        <v>174</v>
      </c>
      <c r="U103" s="54" t="s">
        <v>271</v>
      </c>
      <c r="V103" s="42">
        <v>5.0504422910000004</v>
      </c>
      <c r="W103" s="42">
        <v>4000</v>
      </c>
      <c r="X103" s="42">
        <v>4000</v>
      </c>
      <c r="Y103" s="42">
        <v>105.50868749999999</v>
      </c>
      <c r="Z103" s="40" t="s">
        <v>272</v>
      </c>
      <c r="AA103" s="42">
        <v>0</v>
      </c>
      <c r="AB103" s="42">
        <v>0</v>
      </c>
      <c r="AC103" s="42">
        <v>0</v>
      </c>
      <c r="AD103" s="43" t="s">
        <v>174</v>
      </c>
      <c r="AE103" s="43" t="s">
        <v>174</v>
      </c>
      <c r="AF103" s="43" t="s">
        <v>174</v>
      </c>
      <c r="AG103" s="43" t="s">
        <v>174</v>
      </c>
      <c r="AH103" s="42" t="s">
        <v>174</v>
      </c>
      <c r="AI103" s="42" t="s">
        <v>174</v>
      </c>
      <c r="AJ103" s="42" t="s">
        <v>174</v>
      </c>
      <c r="AK103" s="42" t="s">
        <v>174</v>
      </c>
      <c r="AL103" s="43" t="s">
        <v>174</v>
      </c>
      <c r="AM103" s="43" t="s">
        <v>174</v>
      </c>
      <c r="AN103" s="43" t="s">
        <v>174</v>
      </c>
      <c r="AO103" s="43" t="s">
        <v>174</v>
      </c>
      <c r="AP103" s="43" t="s">
        <v>174</v>
      </c>
      <c r="AQ103" s="43" t="s">
        <v>174</v>
      </c>
      <c r="AR103" s="43" t="s">
        <v>174</v>
      </c>
      <c r="AS103" s="43" t="s">
        <v>174</v>
      </c>
      <c r="AT103" s="43" t="s">
        <v>174</v>
      </c>
      <c r="AU103" s="43" t="s">
        <v>174</v>
      </c>
      <c r="AV103" s="42">
        <v>9</v>
      </c>
      <c r="AW103" s="42">
        <v>7</v>
      </c>
      <c r="AX103" s="42" t="s">
        <v>176</v>
      </c>
      <c r="AY103" s="53">
        <v>6.5493527410584313E-5</v>
      </c>
      <c r="AZ103" s="42">
        <v>0.97238029890585054</v>
      </c>
      <c r="BA103" s="42">
        <v>-3.2643814875616473</v>
      </c>
      <c r="BB103" s="42">
        <v>0.23561851243835275</v>
      </c>
      <c r="BC103" s="42">
        <v>0.23561851243835275</v>
      </c>
      <c r="BD103" s="42">
        <v>0.23561851243835275</v>
      </c>
    </row>
    <row r="104" spans="1:56" s="2" customFormat="1" ht="15" customHeight="1" x14ac:dyDescent="0.3">
      <c r="A104" s="35" t="s">
        <v>549</v>
      </c>
      <c r="B104" s="40" t="s">
        <v>550</v>
      </c>
      <c r="C104" s="40">
        <v>484.5</v>
      </c>
      <c r="D104" s="40" t="s">
        <v>551</v>
      </c>
      <c r="E104" s="3" t="s">
        <v>552</v>
      </c>
      <c r="F104" s="42">
        <v>-7.5838000000003376</v>
      </c>
      <c r="G104" s="42">
        <v>0</v>
      </c>
      <c r="H104" s="40">
        <v>-4</v>
      </c>
      <c r="I104" s="40">
        <v>0</v>
      </c>
      <c r="J104" s="40" t="s">
        <v>180</v>
      </c>
      <c r="K104" s="40">
        <v>100</v>
      </c>
      <c r="L104" s="42">
        <v>0</v>
      </c>
      <c r="M104" s="40" t="s">
        <v>540</v>
      </c>
      <c r="N104" s="42" t="str">
        <f>IF(VLOOKUP($B104,'[1]all data'!$A$2:$DF$327,110,FALSE)="","",VLOOKUP($B104,'[1]all data'!$A$2:$DF$327,110,FALSE))</f>
        <v>NC</v>
      </c>
      <c r="O104" s="42">
        <f>IF(VLOOKUP($B104,'[1]all data'!$A$2:$DF$327,51,FALSE)="","",VLOOKUP($B104,'[1]all data'!$A$2:$DF$327,51,FALSE))</f>
        <v>100</v>
      </c>
      <c r="P104" s="42">
        <f>IF(VLOOKUP($B104,'[1]all data'!$A$2:$DF$327,52,FALSE)="","",VLOOKUP($B104,'[1]all data'!$A$2:$DF$327,52,FALSE))</f>
        <v>0</v>
      </c>
      <c r="Q104" s="43">
        <v>0</v>
      </c>
      <c r="R104" s="40">
        <v>0</v>
      </c>
      <c r="S104" s="43" t="s">
        <v>182</v>
      </c>
      <c r="T104" s="50" t="s">
        <v>553</v>
      </c>
      <c r="U104" s="40">
        <v>0</v>
      </c>
      <c r="V104" s="42">
        <v>1.1648021639999999</v>
      </c>
      <c r="W104" s="42">
        <v>4000</v>
      </c>
      <c r="X104" s="42">
        <v>4000</v>
      </c>
      <c r="Y104" s="42">
        <v>4000</v>
      </c>
      <c r="Z104" s="40" t="s">
        <v>175</v>
      </c>
      <c r="AA104" s="42">
        <v>0</v>
      </c>
      <c r="AB104" s="42">
        <v>0</v>
      </c>
      <c r="AC104" s="42">
        <v>0</v>
      </c>
      <c r="AD104" s="43">
        <v>0</v>
      </c>
      <c r="AE104" s="43" t="s">
        <v>182</v>
      </c>
      <c r="AF104" s="43" t="s">
        <v>182</v>
      </c>
      <c r="AG104" s="43">
        <v>1000</v>
      </c>
      <c r="AH104" s="42" t="s">
        <v>183</v>
      </c>
      <c r="AI104" s="42">
        <v>25000</v>
      </c>
      <c r="AJ104" s="42">
        <v>2063.9834881320949</v>
      </c>
      <c r="AK104" s="42">
        <v>0</v>
      </c>
      <c r="AL104" s="43">
        <v>1.0832337900588218</v>
      </c>
      <c r="AM104" s="43" t="s">
        <v>184</v>
      </c>
      <c r="AN104" s="43">
        <v>1</v>
      </c>
      <c r="AO104" s="43">
        <v>5.4</v>
      </c>
      <c r="AP104" s="43">
        <v>8.1</v>
      </c>
      <c r="AQ104" s="43">
        <v>6.75</v>
      </c>
      <c r="AR104" s="43" t="s">
        <v>184</v>
      </c>
      <c r="AS104" s="43">
        <v>-3.5</v>
      </c>
      <c r="AT104" s="43" t="s">
        <v>199</v>
      </c>
      <c r="AU104" s="43">
        <v>0</v>
      </c>
      <c r="AV104" s="42">
        <v>1</v>
      </c>
      <c r="AW104" s="42">
        <v>1.21944107</v>
      </c>
      <c r="AX104" s="42" t="s">
        <v>220</v>
      </c>
      <c r="AY104" s="53">
        <v>6.9793998982649348E-6</v>
      </c>
      <c r="AZ104" s="42">
        <v>0</v>
      </c>
      <c r="BA104" s="42">
        <v>-4.1414685171747223</v>
      </c>
      <c r="BB104" s="42">
        <v>0</v>
      </c>
      <c r="BC104" s="42">
        <v>0</v>
      </c>
      <c r="BD104" s="42">
        <v>0</v>
      </c>
    </row>
    <row r="105" spans="1:56" s="2" customFormat="1" ht="15" customHeight="1" x14ac:dyDescent="0.3">
      <c r="A105" s="35" t="s">
        <v>554</v>
      </c>
      <c r="B105" s="40" t="s">
        <v>555</v>
      </c>
      <c r="C105" s="40">
        <v>93.13</v>
      </c>
      <c r="D105" s="40" t="s">
        <v>555</v>
      </c>
      <c r="E105" s="3" t="s">
        <v>556</v>
      </c>
      <c r="F105" s="42">
        <v>0.903333326180776</v>
      </c>
      <c r="G105" s="42">
        <v>114.5239</v>
      </c>
      <c r="H105" s="40">
        <v>2.0588961290774654</v>
      </c>
      <c r="I105" s="40">
        <v>1.0588961290774654</v>
      </c>
      <c r="J105" s="40">
        <v>89</v>
      </c>
      <c r="K105" s="40">
        <v>89</v>
      </c>
      <c r="L105" s="42">
        <v>1.9699596310008668E-2</v>
      </c>
      <c r="M105" s="40" t="s">
        <v>420</v>
      </c>
      <c r="N105" s="42" t="str">
        <f>IF(VLOOKUP($B105,'[1]all data'!$A$2:$DF$327,110,FALSE)="","",VLOOKUP($B105,'[1]all data'!$A$2:$DF$327,110,FALSE))</f>
        <v>NC</v>
      </c>
      <c r="O105" s="42" t="str">
        <f>IF(VLOOKUP($B105,'[1]all data'!$A$2:$DF$327,51,FALSE)="","",VLOOKUP($B105,'[1]all data'!$A$2:$DF$327,51,FALSE))</f>
        <v>NC</v>
      </c>
      <c r="P105" s="42" t="s">
        <v>180</v>
      </c>
      <c r="Q105" s="43">
        <v>1</v>
      </c>
      <c r="R105" s="40">
        <v>1</v>
      </c>
      <c r="S105" s="43">
        <v>1</v>
      </c>
      <c r="T105" s="50" t="s">
        <v>1490</v>
      </c>
      <c r="U105" s="40">
        <v>0</v>
      </c>
      <c r="V105" s="42">
        <v>1.3841698360000001</v>
      </c>
      <c r="W105" s="42">
        <v>4000</v>
      </c>
      <c r="X105" s="42">
        <v>4000</v>
      </c>
      <c r="Y105" s="42">
        <v>4000</v>
      </c>
      <c r="Z105" s="40" t="s">
        <v>175</v>
      </c>
      <c r="AA105" s="42">
        <v>0</v>
      </c>
      <c r="AB105" s="42">
        <v>0</v>
      </c>
      <c r="AC105" s="42">
        <v>0</v>
      </c>
      <c r="AD105" s="43">
        <v>1</v>
      </c>
      <c r="AE105" s="43">
        <v>927.9</v>
      </c>
      <c r="AF105" s="43">
        <v>550.79999999999995</v>
      </c>
      <c r="AG105" s="43">
        <v>930</v>
      </c>
      <c r="AH105" s="42">
        <v>550.79999999999995</v>
      </c>
      <c r="AI105" s="42">
        <v>5914.3133254590357</v>
      </c>
      <c r="AJ105" s="42">
        <v>9986.0410179319242</v>
      </c>
      <c r="AK105" s="42">
        <v>0.62603568004207277</v>
      </c>
      <c r="AL105" s="43">
        <v>0.39854666307302367</v>
      </c>
      <c r="AM105" s="43" t="s">
        <v>184</v>
      </c>
      <c r="AN105" s="43">
        <v>0</v>
      </c>
      <c r="AO105" s="43">
        <v>0</v>
      </c>
      <c r="AP105" s="43">
        <v>9.6999999999999993</v>
      </c>
      <c r="AQ105" s="43">
        <v>4.8499999999999996</v>
      </c>
      <c r="AR105" s="43" t="s">
        <v>184</v>
      </c>
      <c r="AS105" s="43">
        <v>-3.5</v>
      </c>
      <c r="AT105" s="43" t="s">
        <v>199</v>
      </c>
      <c r="AU105" s="43">
        <v>0</v>
      </c>
      <c r="AV105" s="42">
        <v>1</v>
      </c>
      <c r="AW105" s="42">
        <v>6</v>
      </c>
      <c r="AX105" s="42" t="s">
        <v>176</v>
      </c>
      <c r="AY105" s="53">
        <v>6.9793998982649348E-6</v>
      </c>
      <c r="AZ105" s="42">
        <v>0</v>
      </c>
      <c r="BA105" s="42">
        <v>-4.1414685171747223</v>
      </c>
      <c r="BB105" s="42">
        <v>0</v>
      </c>
      <c r="BC105" s="42">
        <v>0</v>
      </c>
      <c r="BD105" s="42">
        <v>0</v>
      </c>
    </row>
    <row r="106" spans="1:56" s="2" customFormat="1" ht="15" customHeight="1" x14ac:dyDescent="0.3">
      <c r="A106" s="35" t="s">
        <v>557</v>
      </c>
      <c r="B106" s="40" t="s">
        <v>558</v>
      </c>
      <c r="C106" s="40">
        <v>79.099999999999994</v>
      </c>
      <c r="D106" s="40" t="s">
        <v>558</v>
      </c>
      <c r="E106" s="3" t="s">
        <v>559</v>
      </c>
      <c r="F106" s="42">
        <v>0.64666666587193811</v>
      </c>
      <c r="G106" s="42">
        <v>2746.4412000000002</v>
      </c>
      <c r="H106" s="40">
        <v>3.4387703054185841</v>
      </c>
      <c r="I106" s="40">
        <v>2.4387703054185841</v>
      </c>
      <c r="J106" s="40">
        <v>72</v>
      </c>
      <c r="K106" s="40" t="s">
        <v>560</v>
      </c>
      <c r="L106" s="42">
        <v>4.0843987066408044E-2</v>
      </c>
      <c r="M106" s="40" t="s">
        <v>420</v>
      </c>
      <c r="N106" s="42">
        <f>IF(VLOOKUP($B106,'[1]all data'!$A$2:$DF$327,110,FALSE)="","",VLOOKUP($B106,'[1]all data'!$A$2:$DF$327,110,FALSE))</f>
        <v>72</v>
      </c>
      <c r="O106" s="42">
        <f>IF(VLOOKUP($B106,'[1]all data'!$A$2:$DF$327,51,FALSE)="","",VLOOKUP($B106,'[1]all data'!$A$2:$DF$327,51,FALSE))</f>
        <v>72</v>
      </c>
      <c r="P106" s="42">
        <f>IF(VLOOKUP($B106,'[1]all data'!$A$2:$DF$327,52,FALSE)="","",VLOOKUP($B106,'[1]all data'!$A$2:$DF$327,52,FALSE))</f>
        <v>4.0843987066408044E-2</v>
      </c>
      <c r="Q106" s="43">
        <v>1</v>
      </c>
      <c r="R106" s="40">
        <v>1</v>
      </c>
      <c r="S106" s="43">
        <v>1</v>
      </c>
      <c r="T106" s="50" t="s">
        <v>174</v>
      </c>
      <c r="U106" s="40">
        <v>0</v>
      </c>
      <c r="V106" s="42">
        <v>1.5574447140000001</v>
      </c>
      <c r="W106" s="42">
        <v>1300</v>
      </c>
      <c r="X106" s="42">
        <v>4000</v>
      </c>
      <c r="Y106" s="42">
        <v>4000</v>
      </c>
      <c r="Z106" s="40" t="s">
        <v>175</v>
      </c>
      <c r="AA106" s="42">
        <v>0.4881166390211229</v>
      </c>
      <c r="AB106" s="42">
        <v>0</v>
      </c>
      <c r="AC106" s="42">
        <v>0</v>
      </c>
      <c r="AD106" s="43">
        <v>1</v>
      </c>
      <c r="AE106" s="43">
        <v>2370</v>
      </c>
      <c r="AF106" s="43" t="s">
        <v>182</v>
      </c>
      <c r="AG106" s="43">
        <v>4166.7</v>
      </c>
      <c r="AH106" s="42">
        <v>2370</v>
      </c>
      <c r="AI106" s="42">
        <v>29962.073324905185</v>
      </c>
      <c r="AJ106" s="42">
        <v>52676.359039190902</v>
      </c>
      <c r="AK106" s="42">
        <v>0</v>
      </c>
      <c r="AL106" s="43">
        <v>0</v>
      </c>
      <c r="AM106" s="43" t="s">
        <v>184</v>
      </c>
      <c r="AN106" s="43">
        <v>0</v>
      </c>
      <c r="AO106" s="43">
        <v>1.5</v>
      </c>
      <c r="AP106" s="43">
        <v>0</v>
      </c>
      <c r="AQ106" s="43">
        <v>0.75</v>
      </c>
      <c r="AR106" s="43" t="s">
        <v>184</v>
      </c>
      <c r="AS106" s="43">
        <v>-3.5</v>
      </c>
      <c r="AT106" s="43" t="s">
        <v>199</v>
      </c>
      <c r="AU106" s="43">
        <v>0</v>
      </c>
      <c r="AV106" s="42">
        <v>1</v>
      </c>
      <c r="AW106" s="42">
        <v>4</v>
      </c>
      <c r="AX106" s="42" t="s">
        <v>176</v>
      </c>
      <c r="AY106" s="53">
        <v>6.9793998982649348E-6</v>
      </c>
      <c r="AZ106" s="42">
        <v>0</v>
      </c>
      <c r="BA106" s="42">
        <v>-4.1414685171747223</v>
      </c>
      <c r="BB106" s="42">
        <v>0</v>
      </c>
      <c r="BC106" s="42">
        <v>0</v>
      </c>
      <c r="BD106" s="42">
        <v>0</v>
      </c>
    </row>
    <row r="107" spans="1:56" s="2" customFormat="1" ht="15" customHeight="1" x14ac:dyDescent="0.3">
      <c r="A107" s="35" t="s">
        <v>561</v>
      </c>
      <c r="B107" s="40" t="s">
        <v>562</v>
      </c>
      <c r="C107" s="40">
        <v>100.12</v>
      </c>
      <c r="D107" s="40" t="s">
        <v>562</v>
      </c>
      <c r="E107" s="3" t="s">
        <v>563</v>
      </c>
      <c r="F107" s="42">
        <v>1.3799999952316284</v>
      </c>
      <c r="G107" s="42">
        <v>5132.9119000000001</v>
      </c>
      <c r="H107" s="40">
        <v>3.7103638102042251</v>
      </c>
      <c r="I107" s="40">
        <v>2.7103638102042251</v>
      </c>
      <c r="J107" s="40">
        <v>90</v>
      </c>
      <c r="K107" s="40" t="s">
        <v>564</v>
      </c>
      <c r="L107" s="42">
        <v>4.6278331496860808E-2</v>
      </c>
      <c r="M107" s="40" t="s">
        <v>173</v>
      </c>
      <c r="N107" s="42">
        <f>IF(VLOOKUP($B107,'[1]all data'!$A$2:$DF$327,110,FALSE)="","",VLOOKUP($B107,'[1]all data'!$A$2:$DF$327,110,FALSE))</f>
        <v>75</v>
      </c>
      <c r="O107" s="42">
        <f>IF(VLOOKUP($B107,'[1]all data'!$A$2:$DF$327,51,FALSE)="","",VLOOKUP($B107,'[1]all data'!$A$2:$DF$327,51,FALSE))</f>
        <v>75</v>
      </c>
      <c r="P107" s="42">
        <f>IF(VLOOKUP($B107,'[1]all data'!$A$2:$DF$327,52,FALSE)="","",VLOOKUP($B107,'[1]all data'!$A$2:$DF$327,52,FALSE))</f>
        <v>0.12545957754448558</v>
      </c>
      <c r="Q107" s="43">
        <v>1</v>
      </c>
      <c r="R107" s="40">
        <v>1</v>
      </c>
      <c r="S107" s="43" t="s">
        <v>182</v>
      </c>
      <c r="T107" s="50" t="s">
        <v>565</v>
      </c>
      <c r="U107" s="40">
        <v>1</v>
      </c>
      <c r="V107" s="42">
        <v>1.742825718</v>
      </c>
      <c r="W107" s="42">
        <v>424.36031759999997</v>
      </c>
      <c r="X107" s="42">
        <v>4000</v>
      </c>
      <c r="Y107" s="42">
        <v>4000</v>
      </c>
      <c r="Z107" s="40" t="s">
        <v>175</v>
      </c>
      <c r="AA107" s="42">
        <v>0.97432522555459844</v>
      </c>
      <c r="AB107" s="42">
        <v>0</v>
      </c>
      <c r="AC107" s="42">
        <v>0</v>
      </c>
      <c r="AD107" s="43">
        <v>1</v>
      </c>
      <c r="AE107" s="43" t="s">
        <v>182</v>
      </c>
      <c r="AF107" s="43">
        <v>479.72</v>
      </c>
      <c r="AG107" s="43">
        <v>1000</v>
      </c>
      <c r="AH107" s="42">
        <v>479.72</v>
      </c>
      <c r="AI107" s="42">
        <v>4791.450259688374</v>
      </c>
      <c r="AJ107" s="42">
        <v>9988.0143827407101</v>
      </c>
      <c r="AK107" s="42">
        <v>0.7174730245995411</v>
      </c>
      <c r="AL107" s="43">
        <v>0.39846084960822337</v>
      </c>
      <c r="AM107" s="43" t="s">
        <v>184</v>
      </c>
      <c r="AN107" s="43">
        <v>1</v>
      </c>
      <c r="AO107" s="43">
        <v>36.700000000000003</v>
      </c>
      <c r="AP107" s="43">
        <v>10</v>
      </c>
      <c r="AQ107" s="43">
        <v>23.35</v>
      </c>
      <c r="AR107" s="43" t="s">
        <v>184</v>
      </c>
      <c r="AS107" s="43">
        <v>-2.001423975153175</v>
      </c>
      <c r="AT107" s="43" t="s">
        <v>199</v>
      </c>
      <c r="AU107" s="43">
        <v>1.498576024846825</v>
      </c>
      <c r="AV107" s="42">
        <v>26</v>
      </c>
      <c r="AW107" s="42">
        <v>6</v>
      </c>
      <c r="AX107" s="42" t="s">
        <v>566</v>
      </c>
      <c r="AY107" s="53">
        <v>2.0910075887772334E-4</v>
      </c>
      <c r="AZ107" s="42">
        <v>1.4765375261971059</v>
      </c>
      <c r="BA107" s="42">
        <v>-2.8096316685449354</v>
      </c>
      <c r="BB107" s="42">
        <v>0.6903683314550646</v>
      </c>
      <c r="BC107" s="42">
        <v>1.498576024846825</v>
      </c>
      <c r="BD107" s="42">
        <v>1.0944721781509448</v>
      </c>
    </row>
    <row r="108" spans="1:56" s="2" customFormat="1" ht="15" customHeight="1" x14ac:dyDescent="0.3">
      <c r="A108" s="35" t="s">
        <v>567</v>
      </c>
      <c r="B108" s="40" t="s">
        <v>568</v>
      </c>
      <c r="C108" s="40">
        <v>100.16</v>
      </c>
      <c r="D108" s="40" t="s">
        <v>568</v>
      </c>
      <c r="E108" s="3" t="s">
        <v>569</v>
      </c>
      <c r="F108" s="42">
        <v>1.6260000000002037</v>
      </c>
      <c r="G108" s="42">
        <v>2399.8029999999999</v>
      </c>
      <c r="H108" s="40">
        <v>3.3801755919097358</v>
      </c>
      <c r="I108" s="40">
        <v>2.3801755919097358</v>
      </c>
      <c r="J108" s="40">
        <v>68.2</v>
      </c>
      <c r="K108" s="40">
        <v>68.2</v>
      </c>
      <c r="L108" s="42">
        <v>0.16690994120987551</v>
      </c>
      <c r="M108" s="40" t="s">
        <v>570</v>
      </c>
      <c r="N108" s="42">
        <f>IF(VLOOKUP($B108,'[1]all data'!$A$2:$DF$327,110,FALSE)="","",VLOOKUP($B108,'[1]all data'!$A$2:$DF$327,110,FALSE))</f>
        <v>76</v>
      </c>
      <c r="O108" s="42">
        <f>IF(VLOOKUP($B108,'[1]all data'!$A$2:$DF$327,51,FALSE)="","",VLOOKUP($B108,'[1]all data'!$A$2:$DF$327,51,FALSE))</f>
        <v>76</v>
      </c>
      <c r="P108" s="42">
        <f>IF(VLOOKUP($B108,'[1]all data'!$A$2:$DF$327,52,FALSE)="","",VLOOKUP($B108,'[1]all data'!$A$2:$DF$327,52,FALSE))</f>
        <v>0.11988072358556309</v>
      </c>
      <c r="Q108" s="43">
        <v>1</v>
      </c>
      <c r="R108" s="40">
        <v>1</v>
      </c>
      <c r="S108" s="43" t="s">
        <v>182</v>
      </c>
      <c r="T108" s="50" t="s">
        <v>565</v>
      </c>
      <c r="U108" s="40">
        <v>1</v>
      </c>
      <c r="V108" s="42">
        <v>17.59411699</v>
      </c>
      <c r="W108" s="42">
        <v>238.25500769999999</v>
      </c>
      <c r="X108" s="42">
        <v>520.36606389999997</v>
      </c>
      <c r="Y108" s="42">
        <v>4000</v>
      </c>
      <c r="Z108" s="40" t="s">
        <v>175</v>
      </c>
      <c r="AA108" s="42">
        <v>1.2250179538177157</v>
      </c>
      <c r="AB108" s="42">
        <v>0.96880737292952412</v>
      </c>
      <c r="AC108" s="42">
        <v>0.88575102538603012</v>
      </c>
      <c r="AD108" s="43">
        <v>1</v>
      </c>
      <c r="AE108" s="43" t="s">
        <v>182</v>
      </c>
      <c r="AF108" s="43">
        <v>460.18578280000003</v>
      </c>
      <c r="AG108" s="43">
        <v>1000</v>
      </c>
      <c r="AH108" s="42">
        <v>460.18578280000003</v>
      </c>
      <c r="AI108" s="42">
        <v>4594.5066174121412</v>
      </c>
      <c r="AJ108" s="42">
        <v>9983.9340664936117</v>
      </c>
      <c r="AK108" s="42">
        <v>0.73570112730025983</v>
      </c>
      <c r="AL108" s="43">
        <v>0.3986383043878301</v>
      </c>
      <c r="AM108" s="43" t="s">
        <v>184</v>
      </c>
      <c r="AN108" s="43">
        <v>1</v>
      </c>
      <c r="AO108" s="43">
        <v>54.5</v>
      </c>
      <c r="AP108" s="43">
        <v>60.2</v>
      </c>
      <c r="AQ108" s="43">
        <v>57.35</v>
      </c>
      <c r="AR108" s="43" t="s">
        <v>184</v>
      </c>
      <c r="AS108" s="43">
        <v>0.21035794966825178</v>
      </c>
      <c r="AT108" s="43" t="s">
        <v>242</v>
      </c>
      <c r="AU108" s="43">
        <v>3.7103579496682517</v>
      </c>
      <c r="AV108" s="42">
        <v>95</v>
      </c>
      <c r="AW108" s="42">
        <v>1</v>
      </c>
      <c r="AX108" s="42" t="s">
        <v>220</v>
      </c>
      <c r="AY108" s="53">
        <v>3.5007433361613396E-2</v>
      </c>
      <c r="AZ108" s="42">
        <v>2.4743224232956775</v>
      </c>
      <c r="BA108" s="42">
        <v>-0.80375986359923279</v>
      </c>
      <c r="BB108" s="42">
        <v>2.6962401364007671</v>
      </c>
      <c r="BC108" s="42">
        <v>3.7103579496682517</v>
      </c>
      <c r="BD108" s="42">
        <v>3.2032990430345096</v>
      </c>
    </row>
    <row r="109" spans="1:56" s="2" customFormat="1" ht="15" customHeight="1" x14ac:dyDescent="0.3">
      <c r="A109" s="35" t="s">
        <v>571</v>
      </c>
      <c r="B109" s="40" t="s">
        <v>572</v>
      </c>
      <c r="C109" s="40">
        <v>136.22999999999999</v>
      </c>
      <c r="D109" s="40" t="s">
        <v>572</v>
      </c>
      <c r="E109" s="3" t="s">
        <v>573</v>
      </c>
      <c r="F109" s="42">
        <v>2.4050000000024738</v>
      </c>
      <c r="G109" s="42">
        <v>210.64940000000001</v>
      </c>
      <c r="H109" s="40">
        <v>2.3235602264485764</v>
      </c>
      <c r="I109" s="40">
        <v>1.3235602264485764</v>
      </c>
      <c r="J109" s="40">
        <v>69</v>
      </c>
      <c r="K109" s="40">
        <v>44</v>
      </c>
      <c r="L109" s="42">
        <v>0.49082008013444162</v>
      </c>
      <c r="M109" s="40" t="s">
        <v>420</v>
      </c>
      <c r="N109" s="42">
        <f>IF(VLOOKUP($B109,'[1]all data'!$A$2:$DF$327,110,FALSE)="","",VLOOKUP($B109,'[1]all data'!$A$2:$DF$327,110,FALSE))</f>
        <v>52.5</v>
      </c>
      <c r="O109" s="42">
        <f>IF(VLOOKUP($B109,'[1]all data'!$A$2:$DF$327,51,FALSE)="","",VLOOKUP($B109,'[1]all data'!$A$2:$DF$327,51,FALSE))</f>
        <v>52.5</v>
      </c>
      <c r="P109" s="42">
        <f>IF(VLOOKUP($B109,'[1]all data'!$A$2:$DF$327,52,FALSE)="","",VLOOKUP($B109,'[1]all data'!$A$2:$DF$327,52,FALSE))</f>
        <v>0.41411345321467219</v>
      </c>
      <c r="Q109" s="43">
        <v>1</v>
      </c>
      <c r="R109" s="40">
        <v>1</v>
      </c>
      <c r="S109" s="43" t="s">
        <v>182</v>
      </c>
      <c r="T109" s="50" t="s">
        <v>1453</v>
      </c>
      <c r="U109" s="40">
        <v>0</v>
      </c>
      <c r="V109" s="42">
        <v>1.2050208650000001</v>
      </c>
      <c r="W109" s="42">
        <v>4000</v>
      </c>
      <c r="X109" s="42">
        <v>4000</v>
      </c>
      <c r="Y109" s="42">
        <v>82.266863569999998</v>
      </c>
      <c r="Z109" s="40" t="s">
        <v>175</v>
      </c>
      <c r="AA109" s="42">
        <v>0</v>
      </c>
      <c r="AB109" s="42">
        <v>0</v>
      </c>
      <c r="AC109" s="42">
        <v>0</v>
      </c>
      <c r="AD109" s="43">
        <v>1</v>
      </c>
      <c r="AE109" s="43">
        <v>278</v>
      </c>
      <c r="AF109" s="43">
        <v>216.7</v>
      </c>
      <c r="AG109" s="43">
        <v>736.6</v>
      </c>
      <c r="AH109" s="42">
        <v>216.7</v>
      </c>
      <c r="AI109" s="42">
        <v>1590.6922117008003</v>
      </c>
      <c r="AJ109" s="42">
        <v>5407.0322249137489</v>
      </c>
      <c r="AK109" s="42">
        <v>1.1963538539728487</v>
      </c>
      <c r="AL109" s="43">
        <v>0.66498105077377234</v>
      </c>
      <c r="AM109" s="43" t="s">
        <v>184</v>
      </c>
      <c r="AN109" s="43">
        <v>0</v>
      </c>
      <c r="AO109" s="43">
        <v>4.9000000000000004</v>
      </c>
      <c r="AP109" s="43">
        <v>1.3</v>
      </c>
      <c r="AQ109" s="43">
        <v>3.1</v>
      </c>
      <c r="AR109" s="43" t="s">
        <v>184</v>
      </c>
      <c r="AS109" s="43">
        <v>-3.5</v>
      </c>
      <c r="AT109" s="43" t="s">
        <v>199</v>
      </c>
      <c r="AU109" s="43">
        <v>0</v>
      </c>
      <c r="AV109" s="42">
        <v>29</v>
      </c>
      <c r="AW109" s="42">
        <v>26</v>
      </c>
      <c r="AX109" s="42" t="s">
        <v>176</v>
      </c>
      <c r="AY109" s="53">
        <v>2.3784049232414994E-4</v>
      </c>
      <c r="AZ109" s="42">
        <v>1.5324677123928669</v>
      </c>
      <c r="BA109" s="42">
        <v>-2.7591826405963591</v>
      </c>
      <c r="BB109" s="42">
        <v>0.74081735940364091</v>
      </c>
      <c r="BC109" s="42">
        <v>0</v>
      </c>
      <c r="BD109" s="42">
        <v>0.37040867970182045</v>
      </c>
    </row>
    <row r="110" spans="1:56" s="2" customFormat="1" ht="15" customHeight="1" x14ac:dyDescent="0.3">
      <c r="A110" s="35" t="s">
        <v>574</v>
      </c>
      <c r="B110" s="40" t="s">
        <v>575</v>
      </c>
      <c r="C110" s="40">
        <v>186.29</v>
      </c>
      <c r="D110" s="40"/>
      <c r="E110" s="3" t="s">
        <v>576</v>
      </c>
      <c r="F110" s="42">
        <v>3.6300000000082946</v>
      </c>
      <c r="G110" s="42">
        <v>20.398299999999999</v>
      </c>
      <c r="H110" s="40">
        <v>1.3095939747110228</v>
      </c>
      <c r="I110" s="40">
        <v>0.30959397471102279</v>
      </c>
      <c r="J110" s="40">
        <v>54.8</v>
      </c>
      <c r="K110" s="40" t="s">
        <v>577</v>
      </c>
      <c r="L110" s="42">
        <v>0.53140898421981209</v>
      </c>
      <c r="M110" s="40" t="s">
        <v>578</v>
      </c>
      <c r="N110" s="42" t="str">
        <f>IF(VLOOKUP($B110,'[1]all data'!$A$2:$DF$327,110,FALSE)="","",VLOOKUP($B110,'[1]all data'!$A$2:$DF$327,110,FALSE))</f>
        <v/>
      </c>
      <c r="O110" s="42" t="str">
        <f>IF(VLOOKUP($B110,'[1]all data'!$A$2:$DF$327,51,FALSE)="","",VLOOKUP($B110,'[1]all data'!$A$2:$DF$327,51,FALSE))</f>
        <v/>
      </c>
      <c r="P110" s="42" t="str">
        <f>IF(VLOOKUP($B110,'[1]all data'!$A$2:$DF$327,52,FALSE)="","",VLOOKUP($B110,'[1]all data'!$A$2:$DF$327,52,FALSE))</f>
        <v/>
      </c>
      <c r="Q110" s="43" t="s">
        <v>174</v>
      </c>
      <c r="R110" s="40">
        <v>0</v>
      </c>
      <c r="S110" s="43" t="s">
        <v>174</v>
      </c>
      <c r="T110" s="50" t="s">
        <v>174</v>
      </c>
      <c r="U110" s="40">
        <v>0</v>
      </c>
      <c r="V110" s="42">
        <v>1.3262732850000001</v>
      </c>
      <c r="W110" s="42">
        <v>4000</v>
      </c>
      <c r="X110" s="42">
        <v>4000</v>
      </c>
      <c r="Y110" s="42">
        <v>98.940764889999997</v>
      </c>
      <c r="Z110" s="40" t="s">
        <v>175</v>
      </c>
      <c r="AA110" s="42">
        <v>0</v>
      </c>
      <c r="AB110" s="42">
        <v>0</v>
      </c>
      <c r="AC110" s="42">
        <v>0</v>
      </c>
      <c r="AD110" s="43" t="s">
        <v>174</v>
      </c>
      <c r="AE110" s="43" t="s">
        <v>174</v>
      </c>
      <c r="AF110" s="43" t="s">
        <v>174</v>
      </c>
      <c r="AG110" s="43" t="s">
        <v>174</v>
      </c>
      <c r="AH110" s="42" t="s">
        <v>174</v>
      </c>
      <c r="AI110" s="42" t="s">
        <v>174</v>
      </c>
      <c r="AJ110" s="42" t="s">
        <v>174</v>
      </c>
      <c r="AK110" s="42" t="s">
        <v>174</v>
      </c>
      <c r="AL110" s="43" t="s">
        <v>174</v>
      </c>
      <c r="AM110" s="43" t="s">
        <v>174</v>
      </c>
      <c r="AN110" s="43" t="s">
        <v>174</v>
      </c>
      <c r="AO110" s="43" t="s">
        <v>174</v>
      </c>
      <c r="AP110" s="43" t="s">
        <v>174</v>
      </c>
      <c r="AQ110" s="43" t="s">
        <v>174</v>
      </c>
      <c r="AR110" s="43" t="s">
        <v>174</v>
      </c>
      <c r="AS110" s="43" t="s">
        <v>174</v>
      </c>
      <c r="AT110" s="43" t="s">
        <v>174</v>
      </c>
      <c r="AU110" s="43" t="s">
        <v>174</v>
      </c>
      <c r="AV110" s="42">
        <v>2</v>
      </c>
      <c r="AW110" s="42">
        <v>11</v>
      </c>
      <c r="AX110" s="42" t="s">
        <v>176</v>
      </c>
      <c r="AY110" s="53">
        <v>1.402965785938852E-5</v>
      </c>
      <c r="AZ110" s="42">
        <v>0.3032289972540676</v>
      </c>
      <c r="BA110" s="42">
        <v>-3.867955961651556</v>
      </c>
      <c r="BB110" s="42">
        <v>0</v>
      </c>
      <c r="BC110" s="42">
        <v>0</v>
      </c>
      <c r="BD110" s="42">
        <v>0</v>
      </c>
    </row>
    <row r="111" spans="1:56" s="2" customFormat="1" ht="15" customHeight="1" x14ac:dyDescent="0.3">
      <c r="A111" s="35" t="s">
        <v>579</v>
      </c>
      <c r="B111" s="40" t="s">
        <v>580</v>
      </c>
      <c r="C111" s="40">
        <v>100.12</v>
      </c>
      <c r="D111" s="40" t="s">
        <v>580</v>
      </c>
      <c r="E111" s="3" t="s">
        <v>581</v>
      </c>
      <c r="F111" s="42">
        <v>1.3200000524520874</v>
      </c>
      <c r="G111" s="42">
        <v>5372.8921</v>
      </c>
      <c r="H111" s="40">
        <v>3.7302081190267016</v>
      </c>
      <c r="I111" s="40">
        <v>2.7302081190267016</v>
      </c>
      <c r="J111" s="40">
        <v>28</v>
      </c>
      <c r="K111" s="40">
        <v>28</v>
      </c>
      <c r="L111" s="42">
        <v>0.55336280959396644</v>
      </c>
      <c r="M111" s="40" t="s">
        <v>181</v>
      </c>
      <c r="N111" s="42">
        <f>IF(VLOOKUP($B111,'[1]all data'!$A$2:$DF$327,110,FALSE)="","",VLOOKUP($B111,'[1]all data'!$A$2:$DF$327,110,FALSE))</f>
        <v>32.75</v>
      </c>
      <c r="O111" s="42">
        <f>IF(VLOOKUP($B111,'[1]all data'!$A$2:$DF$327,51,FALSE)="","",VLOOKUP($B111,'[1]all data'!$A$2:$DF$327,51,FALSE))</f>
        <v>32.75</v>
      </c>
      <c r="P111" s="42">
        <f>IF(VLOOKUP($B111,'[1]all data'!$A$2:$DF$327,52,FALSE)="","",VLOOKUP($B111,'[1]all data'!$A$2:$DF$327,52,FALSE))</f>
        <v>0.48530953660838377</v>
      </c>
      <c r="Q111" s="43">
        <v>1</v>
      </c>
      <c r="R111" s="40">
        <v>1</v>
      </c>
      <c r="S111" s="43">
        <v>1</v>
      </c>
      <c r="T111" s="50" t="s">
        <v>174</v>
      </c>
      <c r="U111" s="40">
        <v>1</v>
      </c>
      <c r="V111" s="42">
        <v>71.726676209999994</v>
      </c>
      <c r="W111" s="42">
        <v>45.485068499999997</v>
      </c>
      <c r="X111" s="42">
        <v>231.18954919999999</v>
      </c>
      <c r="Y111" s="42">
        <v>645.98396549999995</v>
      </c>
      <c r="Z111" s="40" t="s">
        <v>175</v>
      </c>
      <c r="AA111" s="42">
        <v>1.9441911382380868</v>
      </c>
      <c r="AB111" s="42">
        <v>1.5337808872869352</v>
      </c>
      <c r="AC111" s="42">
        <v>1.2380917931856761</v>
      </c>
      <c r="AD111" s="43">
        <v>1</v>
      </c>
      <c r="AE111" s="43">
        <v>10.9</v>
      </c>
      <c r="AF111" s="43">
        <v>30.97</v>
      </c>
      <c r="AG111" s="43">
        <v>85.5</v>
      </c>
      <c r="AH111" s="42">
        <v>10.9</v>
      </c>
      <c r="AI111" s="42">
        <v>108.86935677187374</v>
      </c>
      <c r="AJ111" s="42">
        <v>853.9752297243308</v>
      </c>
      <c r="AK111" s="42">
        <v>2.3610343516675996</v>
      </c>
      <c r="AL111" s="43">
        <v>1.4664947348800506</v>
      </c>
      <c r="AM111" s="43" t="s">
        <v>184</v>
      </c>
      <c r="AN111" s="43">
        <v>1</v>
      </c>
      <c r="AO111" s="43">
        <v>96.4</v>
      </c>
      <c r="AP111" s="43">
        <v>95.7</v>
      </c>
      <c r="AQ111" s="43">
        <v>96.05</v>
      </c>
      <c r="AR111" s="43" t="s">
        <v>184</v>
      </c>
      <c r="AS111" s="43">
        <v>-0.97061622231479039</v>
      </c>
      <c r="AT111" s="43" t="s">
        <v>242</v>
      </c>
      <c r="AU111" s="43">
        <v>2.5293837776852097</v>
      </c>
      <c r="AV111" s="42">
        <v>98</v>
      </c>
      <c r="AW111" s="42">
        <v>-4.7181476269999996</v>
      </c>
      <c r="AX111" s="42" t="s">
        <v>582</v>
      </c>
      <c r="AY111" s="53">
        <v>3.0535118153599172E-2</v>
      </c>
      <c r="AZ111" s="42">
        <v>2.5902208251985979</v>
      </c>
      <c r="BA111" s="42">
        <v>-0.85730318430867902</v>
      </c>
      <c r="BB111" s="42">
        <v>2.6426968156913211</v>
      </c>
      <c r="BC111" s="42">
        <v>2.5293837776852097</v>
      </c>
      <c r="BD111" s="42">
        <v>2.5860402966882656</v>
      </c>
    </row>
    <row r="112" spans="1:56" s="2" customFormat="1" ht="15" customHeight="1" x14ac:dyDescent="0.3">
      <c r="A112" s="35" t="s">
        <v>583</v>
      </c>
      <c r="B112" s="40" t="s">
        <v>584</v>
      </c>
      <c r="C112" s="40">
        <v>154.25</v>
      </c>
      <c r="D112" s="40" t="s">
        <v>584</v>
      </c>
      <c r="E112" s="3" t="s">
        <v>585</v>
      </c>
      <c r="F112" s="42">
        <v>2.55019999999422</v>
      </c>
      <c r="G112" s="42">
        <v>12.239000000000001</v>
      </c>
      <c r="H112" s="40">
        <v>1.0877459347847338</v>
      </c>
      <c r="I112" s="40">
        <v>8.7745934784733803E-2</v>
      </c>
      <c r="J112" s="40" t="s">
        <v>586</v>
      </c>
      <c r="K112" s="40">
        <v>43</v>
      </c>
      <c r="L112" s="42">
        <v>0.55475671712569274</v>
      </c>
      <c r="M112" s="40" t="s">
        <v>359</v>
      </c>
      <c r="N112" s="42">
        <f>IF(VLOOKUP($B112,'[1]all data'!$A$2:$DF$327,110,FALSE)="","",VLOOKUP($B112,'[1]all data'!$A$2:$DF$327,110,FALSE))</f>
        <v>35.5</v>
      </c>
      <c r="O112" s="42">
        <f>IF(VLOOKUP($B112,'[1]all data'!$A$2:$DF$327,51,FALSE)="","",VLOOKUP($B112,'[1]all data'!$A$2:$DF$327,51,FALSE))</f>
        <v>35.5</v>
      </c>
      <c r="P112" s="42">
        <f>IF(VLOOKUP($B112,'[1]all data'!$A$2:$DF$327,52,FALSE)="","",VLOOKUP($B112,'[1]all data'!$A$2:$DF$327,52,FALSE))</f>
        <v>0.63799681965018518</v>
      </c>
      <c r="Q112" s="43">
        <v>1</v>
      </c>
      <c r="R112" s="40">
        <v>1</v>
      </c>
      <c r="S112" s="43" t="s">
        <v>182</v>
      </c>
      <c r="T112" s="50" t="s">
        <v>1453</v>
      </c>
      <c r="U112" s="40">
        <v>0</v>
      </c>
      <c r="V112" s="42">
        <v>1.22</v>
      </c>
      <c r="W112" s="42">
        <v>4000</v>
      </c>
      <c r="X112" s="42">
        <v>4000</v>
      </c>
      <c r="Y112" s="42">
        <v>4000</v>
      </c>
      <c r="Z112" s="40" t="s">
        <v>175</v>
      </c>
      <c r="AA112" s="42">
        <v>0</v>
      </c>
      <c r="AB112" s="42">
        <v>0</v>
      </c>
      <c r="AC112" s="42">
        <v>0</v>
      </c>
      <c r="AD112" s="43">
        <v>1</v>
      </c>
      <c r="AE112" s="43" t="s">
        <v>182</v>
      </c>
      <c r="AF112" s="43">
        <v>68.3</v>
      </c>
      <c r="AG112" s="43">
        <v>290</v>
      </c>
      <c r="AH112" s="42">
        <v>68.3</v>
      </c>
      <c r="AI112" s="42">
        <v>442.78768233387359</v>
      </c>
      <c r="AJ112" s="42">
        <v>1880.0648298217179</v>
      </c>
      <c r="AK112" s="42">
        <v>1.7517444776957842</v>
      </c>
      <c r="AL112" s="43">
        <v>1.1237671834783609</v>
      </c>
      <c r="AM112" s="43" t="s">
        <v>184</v>
      </c>
      <c r="AN112" s="43">
        <v>0</v>
      </c>
      <c r="AO112" s="43">
        <v>0</v>
      </c>
      <c r="AP112" s="43">
        <v>7.9</v>
      </c>
      <c r="AQ112" s="43">
        <v>3.95</v>
      </c>
      <c r="AR112" s="43" t="s">
        <v>184</v>
      </c>
      <c r="AS112" s="43">
        <v>-3.5</v>
      </c>
      <c r="AT112" s="43" t="s">
        <v>199</v>
      </c>
      <c r="AU112" s="43">
        <v>0</v>
      </c>
      <c r="AV112" s="42">
        <v>1</v>
      </c>
      <c r="AW112" s="42">
        <v>0.70599014100000002</v>
      </c>
      <c r="AX112" s="42" t="s">
        <v>220</v>
      </c>
      <c r="AY112" s="53">
        <v>6.9793998982649348E-6</v>
      </c>
      <c r="AZ112" s="42">
        <v>0</v>
      </c>
      <c r="BA112" s="42">
        <v>-4.1414685171747223</v>
      </c>
      <c r="BB112" s="42">
        <v>0</v>
      </c>
      <c r="BC112" s="42">
        <v>0</v>
      </c>
      <c r="BD112" s="42">
        <v>0</v>
      </c>
    </row>
    <row r="113" spans="1:56" s="2" customFormat="1" ht="15" customHeight="1" x14ac:dyDescent="0.3">
      <c r="A113" s="35" t="s">
        <v>587</v>
      </c>
      <c r="B113" s="40" t="s">
        <v>588</v>
      </c>
      <c r="C113" s="40">
        <v>156.27000000000001</v>
      </c>
      <c r="D113" s="40" t="s">
        <v>588</v>
      </c>
      <c r="E113" s="3" t="s">
        <v>589</v>
      </c>
      <c r="F113" s="42">
        <v>2.3070000000043365</v>
      </c>
      <c r="G113" s="42">
        <v>2.4264999999999999</v>
      </c>
      <c r="H113" s="40">
        <v>0.38498029565130432</v>
      </c>
      <c r="I113" s="40">
        <v>0</v>
      </c>
      <c r="J113" s="40">
        <v>43.5</v>
      </c>
      <c r="K113" s="40" t="s">
        <v>590</v>
      </c>
      <c r="L113" s="42">
        <v>0.55538635519772228</v>
      </c>
      <c r="M113" s="40" t="s">
        <v>193</v>
      </c>
      <c r="N113" s="42">
        <f>IF(VLOOKUP($B113,'[1]all data'!$A$2:$DF$327,110,FALSE)="","",VLOOKUP($B113,'[1]all data'!$A$2:$DF$327,110,FALSE))</f>
        <v>43.5</v>
      </c>
      <c r="O113" s="42">
        <f>IF(VLOOKUP($B113,'[1]all data'!$A$2:$DF$327,51,FALSE)="","",VLOOKUP($B113,'[1]all data'!$A$2:$DF$327,51,FALSE))</f>
        <v>43.5</v>
      </c>
      <c r="P113" s="42">
        <f>IF(VLOOKUP($B113,'[1]all data'!$A$2:$DF$327,52,FALSE)="","",VLOOKUP($B113,'[1]all data'!$A$2:$DF$327,52,FALSE))</f>
        <v>0.55538635519772228</v>
      </c>
      <c r="Q113" s="43">
        <v>1</v>
      </c>
      <c r="R113" s="40">
        <v>1</v>
      </c>
      <c r="S113" s="43">
        <v>0</v>
      </c>
      <c r="T113" s="50" t="s">
        <v>1461</v>
      </c>
      <c r="U113" s="40">
        <v>0</v>
      </c>
      <c r="V113" s="42">
        <v>1.39</v>
      </c>
      <c r="W113" s="42">
        <v>4000</v>
      </c>
      <c r="X113" s="42">
        <v>4000</v>
      </c>
      <c r="Y113" s="42">
        <v>375</v>
      </c>
      <c r="Z113" s="40" t="s">
        <v>175</v>
      </c>
      <c r="AA113" s="42">
        <v>0</v>
      </c>
      <c r="AB113" s="42">
        <v>0</v>
      </c>
      <c r="AC113" s="42">
        <v>0</v>
      </c>
      <c r="AD113" s="43">
        <v>1</v>
      </c>
      <c r="AE113" s="43">
        <v>50.31</v>
      </c>
      <c r="AF113" s="43" t="s">
        <v>182</v>
      </c>
      <c r="AG113" s="43">
        <v>92.6</v>
      </c>
      <c r="AH113" s="42">
        <v>50.31</v>
      </c>
      <c r="AI113" s="42">
        <v>321.94279132271066</v>
      </c>
      <c r="AJ113" s="42">
        <v>592.56415178857105</v>
      </c>
      <c r="AK113" s="42">
        <v>1.8901613034986489</v>
      </c>
      <c r="AL113" s="43">
        <v>1.6252046341424626</v>
      </c>
      <c r="AM113" s="43" t="s">
        <v>184</v>
      </c>
      <c r="AN113" s="43">
        <v>1</v>
      </c>
      <c r="AO113" s="43">
        <v>14.4</v>
      </c>
      <c r="AP113" s="43">
        <v>0</v>
      </c>
      <c r="AQ113" s="43">
        <v>7.2</v>
      </c>
      <c r="AR113" s="43" t="s">
        <v>184</v>
      </c>
      <c r="AS113" s="43">
        <v>-3.5</v>
      </c>
      <c r="AT113" s="43" t="s">
        <v>199</v>
      </c>
      <c r="AU113" s="43">
        <v>0</v>
      </c>
      <c r="AV113" s="42">
        <v>1</v>
      </c>
      <c r="AW113" s="42">
        <v>24</v>
      </c>
      <c r="AX113" s="42" t="s">
        <v>176</v>
      </c>
      <c r="AY113" s="53">
        <v>6.9793998982649348E-6</v>
      </c>
      <c r="AZ113" s="42">
        <v>0</v>
      </c>
      <c r="BA113" s="42">
        <v>-4.1414685171747223</v>
      </c>
      <c r="BB113" s="42">
        <v>0</v>
      </c>
      <c r="BC113" s="42">
        <v>0</v>
      </c>
      <c r="BD113" s="42">
        <v>0</v>
      </c>
    </row>
    <row r="114" spans="1:56" s="2" customFormat="1" ht="15" customHeight="1" x14ac:dyDescent="0.3">
      <c r="A114" s="35" t="s">
        <v>591</v>
      </c>
      <c r="B114" s="40" t="s">
        <v>592</v>
      </c>
      <c r="C114" s="40">
        <v>182.3</v>
      </c>
      <c r="D114" s="40"/>
      <c r="E114" s="3" t="s">
        <v>593</v>
      </c>
      <c r="F114" s="42">
        <v>3.5417999999808671</v>
      </c>
      <c r="G114" s="42">
        <v>59.995100000000001</v>
      </c>
      <c r="H114" s="40">
        <v>1.7781157815526245</v>
      </c>
      <c r="I114" s="40">
        <v>0.77811578155262451</v>
      </c>
      <c r="J114" s="40">
        <v>48</v>
      </c>
      <c r="K114" s="40">
        <v>48.06666666666667</v>
      </c>
      <c r="L114" s="42">
        <v>0.57894266299122854</v>
      </c>
      <c r="M114" s="40" t="s">
        <v>237</v>
      </c>
      <c r="N114" s="42" t="str">
        <f>IF(VLOOKUP($B114,'[1]all data'!$A$2:$DF$327,110,FALSE)="","",VLOOKUP($B114,'[1]all data'!$A$2:$DF$327,110,FALSE))</f>
        <v/>
      </c>
      <c r="O114" s="42" t="str">
        <f>IF(VLOOKUP($B114,'[1]all data'!$A$2:$DF$327,51,FALSE)="","",VLOOKUP($B114,'[1]all data'!$A$2:$DF$327,51,FALSE))</f>
        <v/>
      </c>
      <c r="P114" s="42" t="str">
        <f>IF(VLOOKUP($B114,'[1]all data'!$A$2:$DF$327,52,FALSE)="","",VLOOKUP($B114,'[1]all data'!$A$2:$DF$327,52,FALSE))</f>
        <v/>
      </c>
      <c r="Q114" s="43" t="s">
        <v>174</v>
      </c>
      <c r="R114" s="40">
        <v>1</v>
      </c>
      <c r="S114" s="43" t="s">
        <v>174</v>
      </c>
      <c r="T114" s="50" t="s">
        <v>174</v>
      </c>
      <c r="U114" s="40">
        <v>0</v>
      </c>
      <c r="V114" s="42">
        <v>1.120654265</v>
      </c>
      <c r="W114" s="42">
        <v>4000</v>
      </c>
      <c r="X114" s="42">
        <v>4000</v>
      </c>
      <c r="Y114" s="42">
        <v>103.88542030000001</v>
      </c>
      <c r="Z114" s="40" t="s">
        <v>175</v>
      </c>
      <c r="AA114" s="42">
        <v>0</v>
      </c>
      <c r="AB114" s="42">
        <v>0</v>
      </c>
      <c r="AC114" s="42">
        <v>0</v>
      </c>
      <c r="AD114" s="43" t="s">
        <v>174</v>
      </c>
      <c r="AE114" s="43" t="s">
        <v>174</v>
      </c>
      <c r="AF114" s="43" t="s">
        <v>174</v>
      </c>
      <c r="AG114" s="43" t="s">
        <v>174</v>
      </c>
      <c r="AH114" s="42" t="s">
        <v>174</v>
      </c>
      <c r="AI114" s="42" t="s">
        <v>174</v>
      </c>
      <c r="AJ114" s="42" t="s">
        <v>174</v>
      </c>
      <c r="AK114" s="42" t="s">
        <v>174</v>
      </c>
      <c r="AL114" s="43" t="s">
        <v>174</v>
      </c>
      <c r="AM114" s="43" t="s">
        <v>174</v>
      </c>
      <c r="AN114" s="43" t="s">
        <v>174</v>
      </c>
      <c r="AO114" s="43" t="s">
        <v>174</v>
      </c>
      <c r="AP114" s="43" t="s">
        <v>174</v>
      </c>
      <c r="AQ114" s="43" t="s">
        <v>174</v>
      </c>
      <c r="AR114" s="43" t="s">
        <v>174</v>
      </c>
      <c r="AS114" s="43" t="s">
        <v>174</v>
      </c>
      <c r="AT114" s="43" t="s">
        <v>174</v>
      </c>
      <c r="AU114" s="43" t="s">
        <v>174</v>
      </c>
      <c r="AV114" s="42">
        <v>1</v>
      </c>
      <c r="AW114" s="42">
        <v>-0.21256133199999999</v>
      </c>
      <c r="AX114" s="42" t="s">
        <v>220</v>
      </c>
      <c r="AY114" s="53">
        <v>6.9793998982649348E-6</v>
      </c>
      <c r="AZ114" s="42">
        <v>0</v>
      </c>
      <c r="BA114" s="42">
        <v>-4.1414685171747223</v>
      </c>
      <c r="BB114" s="42">
        <v>0</v>
      </c>
      <c r="BC114" s="42">
        <v>0</v>
      </c>
      <c r="BD114" s="42">
        <v>0</v>
      </c>
    </row>
    <row r="115" spans="1:56" s="2" customFormat="1" ht="15" customHeight="1" x14ac:dyDescent="0.3">
      <c r="A115" s="35" t="s">
        <v>594</v>
      </c>
      <c r="B115" s="40" t="s">
        <v>595</v>
      </c>
      <c r="C115" s="40">
        <v>86.09</v>
      </c>
      <c r="D115" s="40" t="s">
        <v>595</v>
      </c>
      <c r="E115" s="3" t="s">
        <v>596</v>
      </c>
      <c r="F115" s="42">
        <v>0.80000001192092896</v>
      </c>
      <c r="G115" s="42">
        <v>11652.376899999999</v>
      </c>
      <c r="H115" s="40">
        <v>4.0664145235820426</v>
      </c>
      <c r="I115" s="40">
        <v>3.0664145235820426</v>
      </c>
      <c r="J115" s="40">
        <v>20</v>
      </c>
      <c r="K115" s="40">
        <v>20</v>
      </c>
      <c r="L115" s="42">
        <v>0.63392271215387686</v>
      </c>
      <c r="M115" s="40" t="s">
        <v>181</v>
      </c>
      <c r="N115" s="42">
        <f>IF(VLOOKUP($B115,'[1]all data'!$A$2:$DF$327,110,FALSE)="","",VLOOKUP($B115,'[1]all data'!$A$2:$DF$327,110,FALSE))</f>
        <v>20</v>
      </c>
      <c r="O115" s="42">
        <f>IF(VLOOKUP($B115,'[1]all data'!$A$2:$DF$327,51,FALSE)="","",VLOOKUP($B115,'[1]all data'!$A$2:$DF$327,51,FALSE))</f>
        <v>20</v>
      </c>
      <c r="P115" s="42">
        <f>IF(VLOOKUP($B115,'[1]all data'!$A$2:$DF$327,52,FALSE)="","",VLOOKUP($B115,'[1]all data'!$A$2:$DF$327,52,FALSE))</f>
        <v>0.63392271215387686</v>
      </c>
      <c r="Q115" s="43">
        <v>1</v>
      </c>
      <c r="R115" s="40">
        <v>1</v>
      </c>
      <c r="S115" s="43" t="s">
        <v>182</v>
      </c>
      <c r="T115" s="50" t="s">
        <v>174</v>
      </c>
      <c r="U115" s="40">
        <v>1</v>
      </c>
      <c r="V115" s="42">
        <v>38.500776809999998</v>
      </c>
      <c r="W115" s="42">
        <v>124.0031838</v>
      </c>
      <c r="X115" s="42">
        <v>252.45797830000001</v>
      </c>
      <c r="Y115" s="42">
        <v>763.67890050000005</v>
      </c>
      <c r="Z115" s="40" t="s">
        <v>175</v>
      </c>
      <c r="AA115" s="42">
        <v>1.5086271554478157</v>
      </c>
      <c r="AB115" s="42">
        <v>1.3465841788061934</v>
      </c>
      <c r="AC115" s="42">
        <v>1.1998708912938238</v>
      </c>
      <c r="AD115" s="43">
        <v>1</v>
      </c>
      <c r="AE115" s="43">
        <v>7.9500003919999997</v>
      </c>
      <c r="AF115" s="43">
        <v>21.67000028</v>
      </c>
      <c r="AG115" s="43">
        <v>99.999999189999997</v>
      </c>
      <c r="AH115" s="42">
        <v>7.9500003919999997</v>
      </c>
      <c r="AI115" s="42">
        <v>92.345224671855036</v>
      </c>
      <c r="AJ115" s="42">
        <v>1161.5750864211871</v>
      </c>
      <c r="AK115" s="42">
        <v>2.432525566419157</v>
      </c>
      <c r="AL115" s="43">
        <v>1.3328927200076808</v>
      </c>
      <c r="AM115" s="43" t="s">
        <v>184</v>
      </c>
      <c r="AN115" s="43">
        <v>1</v>
      </c>
      <c r="AO115" s="43">
        <v>99.3</v>
      </c>
      <c r="AP115" s="43">
        <v>82.100000399999999</v>
      </c>
      <c r="AQ115" s="43">
        <v>90.700000200000005</v>
      </c>
      <c r="AR115" s="43" t="s">
        <v>184</v>
      </c>
      <c r="AS115" s="43">
        <v>-0.69305426600948661</v>
      </c>
      <c r="AT115" s="43" t="s">
        <v>242</v>
      </c>
      <c r="AU115" s="43">
        <v>2.8069457339905135</v>
      </c>
      <c r="AV115" s="42">
        <v>98</v>
      </c>
      <c r="AW115" s="42">
        <v>1</v>
      </c>
      <c r="AX115" s="42" t="s">
        <v>243</v>
      </c>
      <c r="AY115" s="53">
        <v>1.0045611312462975E-2</v>
      </c>
      <c r="AZ115" s="42">
        <v>2.5902208251985979</v>
      </c>
      <c r="BA115" s="42">
        <v>-1.292809741828336</v>
      </c>
      <c r="BB115" s="42">
        <v>2.2071902581716643</v>
      </c>
      <c r="BC115" s="42">
        <v>2.8069457339905135</v>
      </c>
      <c r="BD115" s="42">
        <v>2.5070679960810889</v>
      </c>
    </row>
    <row r="116" spans="1:56" s="2" customFormat="1" ht="15" customHeight="1" x14ac:dyDescent="0.3">
      <c r="A116" s="35" t="s">
        <v>597</v>
      </c>
      <c r="B116" s="40" t="s">
        <v>598</v>
      </c>
      <c r="C116" s="40">
        <v>130.18</v>
      </c>
      <c r="D116" s="40" t="s">
        <v>598</v>
      </c>
      <c r="E116" s="3" t="s">
        <v>599</v>
      </c>
      <c r="F116" s="42">
        <v>1.3100000000013097</v>
      </c>
      <c r="G116" s="42">
        <v>379.96879999999999</v>
      </c>
      <c r="H116" s="40">
        <v>2.5797479372901564</v>
      </c>
      <c r="I116" s="40">
        <v>1.5797479372901564</v>
      </c>
      <c r="J116" s="40">
        <v>28</v>
      </c>
      <c r="K116" s="40">
        <v>28</v>
      </c>
      <c r="L116" s="42">
        <v>0.66738623586364509</v>
      </c>
      <c r="M116" s="40" t="s">
        <v>600</v>
      </c>
      <c r="N116" s="42">
        <f>IF(VLOOKUP($B116,'[1]all data'!$A$2:$DF$327,110,FALSE)="","",VLOOKUP($B116,'[1]all data'!$A$2:$DF$327,110,FALSE))</f>
        <v>30.9</v>
      </c>
      <c r="O116" s="42">
        <f>IF(VLOOKUP($B116,'[1]all data'!$A$2:$DF$327,51,FALSE)="","",VLOOKUP($B116,'[1]all data'!$A$2:$DF$327,51,FALSE))</f>
        <v>30.9</v>
      </c>
      <c r="P116" s="42">
        <f>IF(VLOOKUP($B116,'[1]all data'!$A$2:$DF$327,52,FALSE)="","",VLOOKUP($B116,'[1]all data'!$A$2:$DF$327,52,FALSE))</f>
        <v>0.62458578778102969</v>
      </c>
      <c r="Q116" s="43">
        <v>1</v>
      </c>
      <c r="R116" s="40">
        <v>1</v>
      </c>
      <c r="S116" s="43">
        <v>1</v>
      </c>
      <c r="T116" s="50" t="s">
        <v>174</v>
      </c>
      <c r="U116" s="40">
        <v>1</v>
      </c>
      <c r="V116" s="42">
        <v>107.1</v>
      </c>
      <c r="W116" s="42">
        <v>59.4</v>
      </c>
      <c r="X116" s="42">
        <v>173</v>
      </c>
      <c r="Y116" s="42">
        <v>729.2</v>
      </c>
      <c r="Z116" s="40" t="s">
        <v>175</v>
      </c>
      <c r="AA116" s="42">
        <v>1.8282735463467663</v>
      </c>
      <c r="AB116" s="42">
        <v>1.5630426693305477</v>
      </c>
      <c r="AC116" s="42">
        <v>1.3640138881991644</v>
      </c>
      <c r="AD116" s="43">
        <v>0</v>
      </c>
      <c r="AE116" s="43" t="s">
        <v>182</v>
      </c>
      <c r="AF116" s="43" t="s">
        <v>182</v>
      </c>
      <c r="AG116" s="43">
        <v>185.3</v>
      </c>
      <c r="AH116" s="42" t="s">
        <v>183</v>
      </c>
      <c r="AI116" s="42">
        <v>25000</v>
      </c>
      <c r="AJ116" s="42">
        <v>1423.4137348286986</v>
      </c>
      <c r="AK116" s="42">
        <v>0</v>
      </c>
      <c r="AL116" s="43">
        <v>1.2446088565590041</v>
      </c>
      <c r="AM116" s="43" t="s">
        <v>184</v>
      </c>
      <c r="AN116" s="43">
        <v>1</v>
      </c>
      <c r="AO116" s="43">
        <v>67.3</v>
      </c>
      <c r="AP116" s="43">
        <v>11.5</v>
      </c>
      <c r="AQ116" s="43">
        <v>39.4</v>
      </c>
      <c r="AR116" s="43" t="s">
        <v>184</v>
      </c>
      <c r="AS116" s="43">
        <v>-2.7273830929665346</v>
      </c>
      <c r="AT116" s="43" t="s">
        <v>199</v>
      </c>
      <c r="AU116" s="43">
        <v>0.77261690703346542</v>
      </c>
      <c r="AV116" s="42">
        <v>58</v>
      </c>
      <c r="AW116" s="42">
        <v>17</v>
      </c>
      <c r="AX116" s="42" t="s">
        <v>601</v>
      </c>
      <c r="AY116" s="53">
        <v>1.2334677117565951E-3</v>
      </c>
      <c r="AZ116" s="42">
        <v>1.9360891927920769</v>
      </c>
      <c r="BA116" s="42">
        <v>-2.1143951652955435</v>
      </c>
      <c r="BB116" s="42">
        <v>1.3856048347044565</v>
      </c>
      <c r="BC116" s="42">
        <v>0.77261690703346542</v>
      </c>
      <c r="BD116" s="42">
        <v>1.079110870868961</v>
      </c>
    </row>
    <row r="117" spans="1:56" s="2" customFormat="1" ht="15" customHeight="1" x14ac:dyDescent="0.3">
      <c r="A117" s="35" t="s">
        <v>602</v>
      </c>
      <c r="B117" s="40" t="s">
        <v>603</v>
      </c>
      <c r="C117" s="40">
        <v>128.16999999999999</v>
      </c>
      <c r="D117" s="40" t="s">
        <v>603</v>
      </c>
      <c r="E117" s="3" t="s">
        <v>604</v>
      </c>
      <c r="F117" s="42">
        <v>0.46000000000185537</v>
      </c>
      <c r="G117" s="42">
        <v>1246.5644</v>
      </c>
      <c r="H117" s="40">
        <v>3.0957147199373987</v>
      </c>
      <c r="I117" s="40">
        <v>2.0957147199373987</v>
      </c>
      <c r="J117" s="40">
        <v>25.8</v>
      </c>
      <c r="K117" s="40">
        <v>25.8</v>
      </c>
      <c r="L117" s="42">
        <v>0.69616667835272306</v>
      </c>
      <c r="M117" s="40" t="s">
        <v>231</v>
      </c>
      <c r="N117" s="42">
        <f>IF(VLOOKUP($B117,'[1]all data'!$A$2:$DF$327,110,FALSE)="","",VLOOKUP($B117,'[1]all data'!$A$2:$DF$327,110,FALSE))</f>
        <v>26</v>
      </c>
      <c r="O117" s="42">
        <f>IF(VLOOKUP($B117,'[1]all data'!$A$2:$DF$327,51,FALSE)="","",VLOOKUP($B117,'[1]all data'!$A$2:$DF$327,51,FALSE))</f>
        <v>26</v>
      </c>
      <c r="P117" s="42">
        <f>IF(VLOOKUP($B117,'[1]all data'!$A$2:$DF$327,52,FALSE)="","",VLOOKUP($B117,'[1]all data'!$A$2:$DF$327,52,FALSE))</f>
        <v>0.69281303634513525</v>
      </c>
      <c r="Q117" s="43">
        <v>1</v>
      </c>
      <c r="R117" s="40">
        <v>1</v>
      </c>
      <c r="S117" s="43">
        <v>1</v>
      </c>
      <c r="T117" s="50" t="s">
        <v>174</v>
      </c>
      <c r="U117" s="40">
        <v>1</v>
      </c>
      <c r="V117" s="42">
        <v>23.42430998</v>
      </c>
      <c r="W117" s="42">
        <v>49.786006110000002</v>
      </c>
      <c r="X117" s="42">
        <v>332.2055168</v>
      </c>
      <c r="Y117" s="42">
        <v>1431.881566</v>
      </c>
      <c r="Z117" s="40" t="s">
        <v>175</v>
      </c>
      <c r="AA117" s="42">
        <v>1.9049527032521232</v>
      </c>
      <c r="AB117" s="42">
        <v>1.3399463731742567</v>
      </c>
      <c r="AC117" s="42">
        <v>1.0806531510033617</v>
      </c>
      <c r="AD117" s="43">
        <v>1</v>
      </c>
      <c r="AE117" s="43">
        <v>253.7</v>
      </c>
      <c r="AF117" s="43">
        <v>211.6</v>
      </c>
      <c r="AG117" s="43">
        <v>258.10000000000002</v>
      </c>
      <c r="AH117" s="42">
        <v>211.6</v>
      </c>
      <c r="AI117" s="42">
        <v>1650.9323554653977</v>
      </c>
      <c r="AJ117" s="42">
        <v>2013.7317625029261</v>
      </c>
      <c r="AK117" s="42">
        <v>1.1802107296248425</v>
      </c>
      <c r="AL117" s="43">
        <v>1.0939383884441218</v>
      </c>
      <c r="AM117" s="43" t="s">
        <v>184</v>
      </c>
      <c r="AN117" s="43">
        <v>1</v>
      </c>
      <c r="AO117" s="43">
        <v>25.8</v>
      </c>
      <c r="AP117" s="43">
        <v>7.5</v>
      </c>
      <c r="AQ117" s="43">
        <v>16.649999999999999</v>
      </c>
      <c r="AR117" s="43" t="s">
        <v>184</v>
      </c>
      <c r="AS117" s="43">
        <v>-2.6702566307262749</v>
      </c>
      <c r="AT117" s="43" t="s">
        <v>199</v>
      </c>
      <c r="AU117" s="43">
        <v>0.82974336927372505</v>
      </c>
      <c r="AV117" s="42">
        <v>75.916186170000003</v>
      </c>
      <c r="AW117" s="42">
        <v>77.665959770000001</v>
      </c>
      <c r="AX117" s="42" t="s">
        <v>220</v>
      </c>
      <c r="AY117" s="53">
        <v>1.1971453895681265E-2</v>
      </c>
      <c r="AZ117" s="42">
        <v>2.1512166163166202</v>
      </c>
      <c r="BA117" s="42">
        <v>-1.2241039264654792</v>
      </c>
      <c r="BB117" s="42">
        <v>2.2758960735345211</v>
      </c>
      <c r="BC117" s="42">
        <v>0.82974336927372505</v>
      </c>
      <c r="BD117" s="42">
        <v>1.5528197214041231</v>
      </c>
    </row>
    <row r="118" spans="1:56" s="2" customFormat="1" ht="15" customHeight="1" x14ac:dyDescent="0.3">
      <c r="A118" s="35" t="s">
        <v>605</v>
      </c>
      <c r="B118" s="40" t="s">
        <v>606</v>
      </c>
      <c r="C118" s="40">
        <v>90.03</v>
      </c>
      <c r="D118" s="40" t="s">
        <v>606</v>
      </c>
      <c r="E118" s="3" t="s">
        <v>607</v>
      </c>
      <c r="F118" s="42">
        <v>-0.85399999999845022</v>
      </c>
      <c r="G118" s="42">
        <v>0.79190000000000005</v>
      </c>
      <c r="H118" s="40">
        <v>-0.10132965703447014</v>
      </c>
      <c r="I118" s="40">
        <v>0</v>
      </c>
      <c r="J118" s="40">
        <v>15</v>
      </c>
      <c r="K118" s="40">
        <v>15</v>
      </c>
      <c r="L118" s="42">
        <v>0.77829599108883385</v>
      </c>
      <c r="M118" s="40" t="s">
        <v>181</v>
      </c>
      <c r="N118" s="42">
        <f>IF(VLOOKUP($B118,'[1]all data'!$A$2:$DF$327,110,FALSE)="","",VLOOKUP($B118,'[1]all data'!$A$2:$DF$327,110,FALSE))</f>
        <v>15</v>
      </c>
      <c r="O118" s="42">
        <f>IF(VLOOKUP($B118,'[1]all data'!$A$2:$DF$327,51,FALSE)="","",VLOOKUP($B118,'[1]all data'!$A$2:$DF$327,51,FALSE))</f>
        <v>15</v>
      </c>
      <c r="P118" s="42">
        <f>IF(VLOOKUP($B118,'[1]all data'!$A$2:$DF$327,52,FALSE)="","",VLOOKUP($B118,'[1]all data'!$A$2:$DF$327,52,FALSE))</f>
        <v>0.77829599108883385</v>
      </c>
      <c r="Q118" s="43">
        <v>1</v>
      </c>
      <c r="R118" s="40">
        <v>1</v>
      </c>
      <c r="S118" s="43" t="s">
        <v>182</v>
      </c>
      <c r="T118" s="50" t="s">
        <v>174</v>
      </c>
      <c r="U118" s="40">
        <v>1</v>
      </c>
      <c r="V118" s="42">
        <v>2.7153346570000001</v>
      </c>
      <c r="W118" s="42">
        <v>717.19868599999995</v>
      </c>
      <c r="X118" s="42">
        <v>4000</v>
      </c>
      <c r="Y118" s="42">
        <v>4000</v>
      </c>
      <c r="Z118" s="40" t="s">
        <v>175</v>
      </c>
      <c r="AA118" s="42">
        <v>0.74642050612029109</v>
      </c>
      <c r="AB118" s="42">
        <v>0.602688626511513</v>
      </c>
      <c r="AC118" s="42">
        <v>0</v>
      </c>
      <c r="AD118" s="43">
        <v>1</v>
      </c>
      <c r="AE118" s="43">
        <v>310.33372800000001</v>
      </c>
      <c r="AF118" s="43" t="s">
        <v>182</v>
      </c>
      <c r="AG118" s="43">
        <v>1000.012013</v>
      </c>
      <c r="AH118" s="42">
        <v>310.33372800000001</v>
      </c>
      <c r="AI118" s="42">
        <v>3447.0035321559481</v>
      </c>
      <c r="AJ118" s="42">
        <v>11107.542074863935</v>
      </c>
      <c r="AK118" s="42">
        <v>0.86049828024086628</v>
      </c>
      <c r="AL118" s="43">
        <v>0.35232204166827774</v>
      </c>
      <c r="AM118" s="43" t="s">
        <v>184</v>
      </c>
      <c r="AN118" s="43">
        <v>0</v>
      </c>
      <c r="AO118" s="43">
        <v>0.9</v>
      </c>
      <c r="AP118" s="43">
        <v>0</v>
      </c>
      <c r="AQ118" s="43">
        <v>0.45</v>
      </c>
      <c r="AR118" s="43" t="s">
        <v>184</v>
      </c>
      <c r="AS118" s="43">
        <v>-3.5</v>
      </c>
      <c r="AT118" s="43" t="s">
        <v>199</v>
      </c>
      <c r="AU118" s="43">
        <v>0</v>
      </c>
      <c r="AV118" s="42">
        <v>1</v>
      </c>
      <c r="AW118" s="42">
        <v>5</v>
      </c>
      <c r="AX118" s="42" t="s">
        <v>176</v>
      </c>
      <c r="AY118" s="53">
        <v>6.9793998982649348E-6</v>
      </c>
      <c r="AZ118" s="42">
        <v>0</v>
      </c>
      <c r="BA118" s="42">
        <v>-4.1414685171747223</v>
      </c>
      <c r="BB118" s="42">
        <v>0</v>
      </c>
      <c r="BC118" s="42">
        <v>0</v>
      </c>
      <c r="BD118" s="42">
        <v>0</v>
      </c>
    </row>
    <row r="119" spans="1:56" s="2" customFormat="1" ht="15" customHeight="1" x14ac:dyDescent="0.3">
      <c r="A119" s="35" t="s">
        <v>608</v>
      </c>
      <c r="B119" s="40" t="s">
        <v>609</v>
      </c>
      <c r="C119" s="40">
        <v>140.22</v>
      </c>
      <c r="D119" s="40" t="s">
        <v>609</v>
      </c>
      <c r="E119" s="3" t="s">
        <v>610</v>
      </c>
      <c r="F119" s="42">
        <v>2.5320000000028813</v>
      </c>
      <c r="G119" s="42">
        <v>45.729599999999998</v>
      </c>
      <c r="H119" s="40">
        <v>1.6601974025931787</v>
      </c>
      <c r="I119" s="40">
        <v>0.66019740259317872</v>
      </c>
      <c r="J119" s="40">
        <v>23.1</v>
      </c>
      <c r="K119" s="40">
        <v>23.1</v>
      </c>
      <c r="L119" s="42">
        <v>0.78319798288372622</v>
      </c>
      <c r="M119" s="40" t="s">
        <v>570</v>
      </c>
      <c r="N119" s="42">
        <f>IF(VLOOKUP($B119,'[1]all data'!$A$2:$DF$327,110,FALSE)="","",VLOOKUP($B119,'[1]all data'!$A$2:$DF$327,110,FALSE))</f>
        <v>23</v>
      </c>
      <c r="O119" s="42">
        <f>IF(VLOOKUP($B119,'[1]all data'!$A$2:$DF$327,51,FALSE)="","",VLOOKUP($B119,'[1]all data'!$A$2:$DF$327,51,FALSE))</f>
        <v>23</v>
      </c>
      <c r="P119" s="42">
        <f>IF(VLOOKUP($B119,'[1]all data'!$A$2:$DF$327,52,FALSE)="","",VLOOKUP($B119,'[1]all data'!$A$2:$DF$327,52,FALSE))</f>
        <v>0.78508212675827771</v>
      </c>
      <c r="Q119" s="43">
        <v>1</v>
      </c>
      <c r="R119" s="40">
        <v>1</v>
      </c>
      <c r="S119" s="43" t="s">
        <v>182</v>
      </c>
      <c r="T119" s="50" t="s">
        <v>174</v>
      </c>
      <c r="U119" s="40">
        <v>1</v>
      </c>
      <c r="V119" s="42">
        <v>9.7859326749999997</v>
      </c>
      <c r="W119" s="42">
        <v>121.93401969999999</v>
      </c>
      <c r="X119" s="42">
        <v>687.67294219999997</v>
      </c>
      <c r="Y119" s="42">
        <v>381.57528450000001</v>
      </c>
      <c r="Z119" s="40" t="s">
        <v>175</v>
      </c>
      <c r="AA119" s="42">
        <v>1.5159351002564567</v>
      </c>
      <c r="AB119" s="42">
        <v>1.3418509950771784</v>
      </c>
      <c r="AC119" s="42">
        <v>0.76467805479226758</v>
      </c>
      <c r="AD119" s="43">
        <v>1</v>
      </c>
      <c r="AE119" s="43" t="s">
        <v>182</v>
      </c>
      <c r="AF119" s="43">
        <v>22.82510568</v>
      </c>
      <c r="AG119" s="43">
        <v>70.099875539999999</v>
      </c>
      <c r="AH119" s="42">
        <v>22.82510568</v>
      </c>
      <c r="AI119" s="42">
        <v>162.78067094565682</v>
      </c>
      <c r="AJ119" s="42">
        <v>499.9277958921694</v>
      </c>
      <c r="AK119" s="42">
        <v>2.1863371744580182</v>
      </c>
      <c r="AL119" s="43">
        <v>1.6990327245559884</v>
      </c>
      <c r="AM119" s="43" t="s">
        <v>184</v>
      </c>
      <c r="AN119" s="43">
        <v>0</v>
      </c>
      <c r="AO119" s="43">
        <v>8</v>
      </c>
      <c r="AP119" s="43">
        <v>2.6999968999999999</v>
      </c>
      <c r="AQ119" s="43">
        <v>5.3499984500000002</v>
      </c>
      <c r="AR119" s="43" t="s">
        <v>184</v>
      </c>
      <c r="AS119" s="43">
        <v>-3.5</v>
      </c>
      <c r="AT119" s="43" t="s">
        <v>199</v>
      </c>
      <c r="AU119" s="43">
        <v>0</v>
      </c>
      <c r="AV119" s="42">
        <v>23</v>
      </c>
      <c r="AW119" s="42">
        <v>29</v>
      </c>
      <c r="AX119" s="42" t="s">
        <v>176</v>
      </c>
      <c r="AY119" s="53">
        <v>1.8150330842667188E-4</v>
      </c>
      <c r="AZ119" s="42">
        <v>1.415066462942518</v>
      </c>
      <c r="BA119" s="42">
        <v>-2.8650785676005741</v>
      </c>
      <c r="BB119" s="42">
        <v>0.63492143239942589</v>
      </c>
      <c r="BC119" s="42">
        <v>0</v>
      </c>
      <c r="BD119" s="42">
        <v>0.31746071619971294</v>
      </c>
    </row>
    <row r="120" spans="1:56" s="2" customFormat="1" ht="15" customHeight="1" x14ac:dyDescent="0.3">
      <c r="A120" s="35" t="s">
        <v>611</v>
      </c>
      <c r="B120" s="40" t="s">
        <v>612</v>
      </c>
      <c r="C120" s="40">
        <v>270.45</v>
      </c>
      <c r="D120" s="40" t="s">
        <v>612</v>
      </c>
      <c r="E120" s="3" t="s">
        <v>613</v>
      </c>
      <c r="F120" s="42">
        <v>5.8570999999938067</v>
      </c>
      <c r="G120" s="42">
        <v>8.0100000000000005E-2</v>
      </c>
      <c r="H120" s="40">
        <v>-1.0963674839157622</v>
      </c>
      <c r="I120" s="40">
        <v>0</v>
      </c>
      <c r="J120" s="40">
        <v>44</v>
      </c>
      <c r="K120" s="40">
        <v>44</v>
      </c>
      <c r="L120" s="42">
        <v>0.78863430929189571</v>
      </c>
      <c r="M120" s="40" t="s">
        <v>359</v>
      </c>
      <c r="N120" s="42">
        <f>IF(VLOOKUP($B120,'[1]all data'!$A$2:$DF$327,110,FALSE)="","",VLOOKUP($B120,'[1]all data'!$A$2:$DF$327,110,FALSE))</f>
        <v>44</v>
      </c>
      <c r="O120" s="42">
        <f>IF(VLOOKUP($B120,'[1]all data'!$A$2:$DF$327,51,FALSE)="","",VLOOKUP($B120,'[1]all data'!$A$2:$DF$327,51,FALSE))</f>
        <v>44</v>
      </c>
      <c r="P120" s="42">
        <f>IF(VLOOKUP($B120,'[1]all data'!$A$2:$DF$327,52,FALSE)="","",VLOOKUP($B120,'[1]all data'!$A$2:$DF$327,52,FALSE))</f>
        <v>0.78863430929189571</v>
      </c>
      <c r="Q120" s="43">
        <v>1</v>
      </c>
      <c r="R120" s="40">
        <v>1</v>
      </c>
      <c r="S120" s="43" t="s">
        <v>182</v>
      </c>
      <c r="T120" s="50" t="s">
        <v>1462</v>
      </c>
      <c r="U120" s="40">
        <v>0</v>
      </c>
      <c r="V120" s="42">
        <v>1.2</v>
      </c>
      <c r="W120" s="42">
        <v>4000</v>
      </c>
      <c r="X120" s="42">
        <v>4000</v>
      </c>
      <c r="Y120" s="42">
        <v>384.8</v>
      </c>
      <c r="Z120" s="40" t="s">
        <v>175</v>
      </c>
      <c r="AA120" s="42">
        <v>0</v>
      </c>
      <c r="AB120" s="42">
        <v>0</v>
      </c>
      <c r="AC120" s="42">
        <v>0</v>
      </c>
      <c r="AD120" s="43">
        <v>1</v>
      </c>
      <c r="AE120" s="43">
        <v>977.7</v>
      </c>
      <c r="AF120" s="43">
        <v>247.1</v>
      </c>
      <c r="AG120" s="43">
        <v>1000</v>
      </c>
      <c r="AH120" s="42">
        <v>247.1</v>
      </c>
      <c r="AI120" s="42">
        <v>913.66241449436131</v>
      </c>
      <c r="AJ120" s="42">
        <v>3697.5411351451285</v>
      </c>
      <c r="AK120" s="42">
        <v>1.4371542490480413</v>
      </c>
      <c r="AL120" s="43">
        <v>0.83002699445012063</v>
      </c>
      <c r="AM120" s="43" t="s">
        <v>184</v>
      </c>
      <c r="AN120" s="43">
        <v>0</v>
      </c>
      <c r="AO120" s="43">
        <v>0.8</v>
      </c>
      <c r="AP120" s="43">
        <v>0</v>
      </c>
      <c r="AQ120" s="43">
        <v>0.4</v>
      </c>
      <c r="AR120" s="43" t="s">
        <v>184</v>
      </c>
      <c r="AS120" s="43">
        <v>-3.5</v>
      </c>
      <c r="AT120" s="43" t="s">
        <v>199</v>
      </c>
      <c r="AU120" s="43">
        <v>0</v>
      </c>
      <c r="AV120" s="42">
        <v>1</v>
      </c>
      <c r="AW120" s="42">
        <v>4</v>
      </c>
      <c r="AX120" s="42" t="s">
        <v>176</v>
      </c>
      <c r="AY120" s="53">
        <v>6.9793998982649348E-6</v>
      </c>
      <c r="AZ120" s="42">
        <v>0</v>
      </c>
      <c r="BA120" s="42">
        <v>-4.1414685171747223</v>
      </c>
      <c r="BB120" s="42">
        <v>0</v>
      </c>
      <c r="BC120" s="42">
        <v>0</v>
      </c>
      <c r="BD120" s="42">
        <v>0</v>
      </c>
    </row>
    <row r="121" spans="1:56" s="2" customFormat="1" ht="15" customHeight="1" x14ac:dyDescent="0.3">
      <c r="A121" s="35" t="s">
        <v>614</v>
      </c>
      <c r="B121" s="40" t="s">
        <v>615</v>
      </c>
      <c r="C121" s="40">
        <v>134.18</v>
      </c>
      <c r="D121" s="40" t="s">
        <v>615</v>
      </c>
      <c r="E121" s="3" t="s">
        <v>616</v>
      </c>
      <c r="F121" s="42">
        <v>1.9500000476837158</v>
      </c>
      <c r="G121" s="42">
        <v>0.37859999999999999</v>
      </c>
      <c r="H121" s="40">
        <v>-0.42181939037222205</v>
      </c>
      <c r="I121" s="40">
        <v>0</v>
      </c>
      <c r="J121" s="40">
        <v>21</v>
      </c>
      <c r="K121" s="40">
        <v>21</v>
      </c>
      <c r="L121" s="42">
        <v>0.80546849280593125</v>
      </c>
      <c r="M121" s="40" t="s">
        <v>570</v>
      </c>
      <c r="N121" s="42">
        <f>IF(VLOOKUP($B121,'[1]all data'!$A$2:$DF$327,110,FALSE)="","",VLOOKUP($B121,'[1]all data'!$A$2:$DF$327,110,FALSE))</f>
        <v>23.1</v>
      </c>
      <c r="O121" s="42">
        <f>IF(VLOOKUP($B121,'[1]all data'!$A$2:$DF$327,51,FALSE)="","",VLOOKUP($B121,'[1]all data'!$A$2:$DF$327,51,FALSE))</f>
        <v>23.1</v>
      </c>
      <c r="P121" s="42">
        <f>IF(VLOOKUP($B121,'[1]all data'!$A$2:$DF$327,52,FALSE)="","",VLOOKUP($B121,'[1]all data'!$A$2:$DF$327,52,FALSE))</f>
        <v>0.76407580764770622</v>
      </c>
      <c r="Q121" s="43">
        <v>1</v>
      </c>
      <c r="R121" s="40">
        <v>1</v>
      </c>
      <c r="S121" s="43">
        <v>1</v>
      </c>
      <c r="T121" s="50" t="s">
        <v>174</v>
      </c>
      <c r="U121" s="40">
        <v>1</v>
      </c>
      <c r="V121" s="42">
        <v>1.7452587429999999</v>
      </c>
      <c r="W121" s="42">
        <v>123.5610605</v>
      </c>
      <c r="X121" s="42">
        <v>4000</v>
      </c>
      <c r="Y121" s="42">
        <v>1705.3</v>
      </c>
      <c r="Z121" s="40" t="s">
        <v>175</v>
      </c>
      <c r="AA121" s="42">
        <v>1.5101783642194149</v>
      </c>
      <c r="AB121" s="42">
        <v>0</v>
      </c>
      <c r="AC121" s="42">
        <v>0</v>
      </c>
      <c r="AD121" s="43">
        <v>1</v>
      </c>
      <c r="AE121" s="43">
        <v>101.6</v>
      </c>
      <c r="AF121" s="43">
        <v>196.6</v>
      </c>
      <c r="AG121" s="43">
        <v>350</v>
      </c>
      <c r="AH121" s="42">
        <v>101.6</v>
      </c>
      <c r="AI121" s="42">
        <v>757.19183186764042</v>
      </c>
      <c r="AJ121" s="42">
        <v>2608.436428677895</v>
      </c>
      <c r="AK121" s="42">
        <v>1.5187340882639875</v>
      </c>
      <c r="AL121" s="43">
        <v>0.98155975186161237</v>
      </c>
      <c r="AM121" s="43" t="s">
        <v>184</v>
      </c>
      <c r="AN121" s="43">
        <v>1</v>
      </c>
      <c r="AO121" s="43">
        <v>0</v>
      </c>
      <c r="AP121" s="43">
        <v>15.1</v>
      </c>
      <c r="AQ121" s="43">
        <v>7.55</v>
      </c>
      <c r="AR121" s="43" t="s">
        <v>184</v>
      </c>
      <c r="AS121" s="43">
        <v>-3.5</v>
      </c>
      <c r="AT121" s="43" t="s">
        <v>199</v>
      </c>
      <c r="AU121" s="43">
        <v>0</v>
      </c>
      <c r="AV121" s="42">
        <v>3.3637529509999999</v>
      </c>
      <c r="AW121" s="42">
        <v>5.5345753430000002</v>
      </c>
      <c r="AX121" s="42" t="s">
        <v>176</v>
      </c>
      <c r="AY121" s="53">
        <v>2.3761310346955669E-5</v>
      </c>
      <c r="AZ121" s="42">
        <v>0.53205230389370328</v>
      </c>
      <c r="BA121" s="42">
        <v>-3.6615573390626048</v>
      </c>
      <c r="BB121" s="42">
        <v>0</v>
      </c>
      <c r="BC121" s="42">
        <v>0</v>
      </c>
      <c r="BD121" s="42">
        <v>0</v>
      </c>
    </row>
    <row r="122" spans="1:56" s="2" customFormat="1" ht="15" customHeight="1" x14ac:dyDescent="0.3">
      <c r="A122" s="35" t="s">
        <v>617</v>
      </c>
      <c r="B122" s="40" t="s">
        <v>618</v>
      </c>
      <c r="C122" s="40">
        <v>154.25</v>
      </c>
      <c r="D122" s="40" t="s">
        <v>618</v>
      </c>
      <c r="E122" s="3" t="s">
        <v>619</v>
      </c>
      <c r="F122" s="42">
        <v>1.3730000000032305</v>
      </c>
      <c r="G122" s="42">
        <v>2.2797999999999998</v>
      </c>
      <c r="H122" s="40">
        <v>0.35789674932229404</v>
      </c>
      <c r="I122" s="40">
        <v>0</v>
      </c>
      <c r="J122" s="40" t="s">
        <v>620</v>
      </c>
      <c r="K122" s="40">
        <v>24.119999999999997</v>
      </c>
      <c r="L122" s="42">
        <v>0.80584786923716567</v>
      </c>
      <c r="M122" s="40" t="s">
        <v>621</v>
      </c>
      <c r="N122" s="42">
        <f>IF(VLOOKUP($B122,'[1]all data'!$A$2:$DF$327,110,FALSE)="","",VLOOKUP($B122,'[1]all data'!$A$2:$DF$327,110,FALSE))</f>
        <v>16.100000000000001</v>
      </c>
      <c r="O122" s="42">
        <f>IF(VLOOKUP($B122,'[1]all data'!$A$2:$DF$327,51,FALSE)="","",VLOOKUP($B122,'[1]all data'!$A$2:$DF$327,51,FALSE))</f>
        <v>16.100000000000001</v>
      </c>
      <c r="P122" s="42">
        <f>IF(VLOOKUP($B122,'[1]all data'!$A$2:$DF$327,52,FALSE)="","",VLOOKUP($B122,'[1]all data'!$A$2:$DF$327,52,FALSE))</f>
        <v>0.98139929667342951</v>
      </c>
      <c r="Q122" s="43">
        <v>1</v>
      </c>
      <c r="R122" s="40">
        <v>1</v>
      </c>
      <c r="S122" s="43">
        <v>1</v>
      </c>
      <c r="T122" s="50" t="s">
        <v>174</v>
      </c>
      <c r="U122" s="40">
        <v>1</v>
      </c>
      <c r="V122" s="42">
        <v>2.0499999999999998</v>
      </c>
      <c r="W122" s="42">
        <v>110</v>
      </c>
      <c r="X122" s="42">
        <v>4000</v>
      </c>
      <c r="Y122" s="42">
        <v>875</v>
      </c>
      <c r="Z122" s="40" t="s">
        <v>175</v>
      </c>
      <c r="AA122" s="42">
        <v>1.5606673061697349</v>
      </c>
      <c r="AB122" s="42">
        <v>0</v>
      </c>
      <c r="AC122" s="42">
        <v>0</v>
      </c>
      <c r="AD122" s="43">
        <v>1</v>
      </c>
      <c r="AE122" s="43">
        <v>123.03</v>
      </c>
      <c r="AF122" s="43" t="s">
        <v>182</v>
      </c>
      <c r="AG122" s="43">
        <v>139.19999999999999</v>
      </c>
      <c r="AH122" s="42">
        <v>123.03</v>
      </c>
      <c r="AI122" s="42">
        <v>797.60129659643439</v>
      </c>
      <c r="AJ122" s="42">
        <v>902.43111831442468</v>
      </c>
      <c r="AK122" s="42">
        <v>1.4961541573701695</v>
      </c>
      <c r="AL122" s="43">
        <v>1.4425259461027733</v>
      </c>
      <c r="AM122" s="43" t="s">
        <v>184</v>
      </c>
      <c r="AN122" s="43">
        <v>0</v>
      </c>
      <c r="AO122" s="43">
        <v>0</v>
      </c>
      <c r="AP122" s="43">
        <v>10</v>
      </c>
      <c r="AQ122" s="43">
        <v>5</v>
      </c>
      <c r="AR122" s="43" t="s">
        <v>184</v>
      </c>
      <c r="AS122" s="43">
        <v>-3.4055092315308166</v>
      </c>
      <c r="AT122" s="43" t="s">
        <v>199</v>
      </c>
      <c r="AU122" s="43">
        <v>9.4490768469183362E-2</v>
      </c>
      <c r="AV122" s="42">
        <v>45</v>
      </c>
      <c r="AW122" s="42">
        <v>45</v>
      </c>
      <c r="AX122" s="42" t="s">
        <v>176</v>
      </c>
      <c r="AY122" s="53">
        <v>1.5690937873456599E-3</v>
      </c>
      <c r="AZ122" s="42">
        <v>1.7744022155941854</v>
      </c>
      <c r="BA122" s="42">
        <v>-2.020117117460611</v>
      </c>
      <c r="BB122" s="42">
        <v>1.479882882539389</v>
      </c>
      <c r="BC122" s="42">
        <v>9.4490768469183362E-2</v>
      </c>
      <c r="BD122" s="42">
        <v>0.7871868255042862</v>
      </c>
    </row>
    <row r="123" spans="1:56" s="2" customFormat="1" ht="15" customHeight="1" x14ac:dyDescent="0.3">
      <c r="A123" s="35" t="s">
        <v>622</v>
      </c>
      <c r="B123" s="40" t="s">
        <v>623</v>
      </c>
      <c r="C123" s="40">
        <v>128.16999999999999</v>
      </c>
      <c r="D123" s="40" t="s">
        <v>623</v>
      </c>
      <c r="E123" s="3" t="s">
        <v>624</v>
      </c>
      <c r="F123" s="42">
        <v>2.3599998950958252</v>
      </c>
      <c r="G123" s="42">
        <v>729.27340000000004</v>
      </c>
      <c r="H123" s="40">
        <v>2.8628903731079069</v>
      </c>
      <c r="I123" s="40">
        <v>1.8628903731079069</v>
      </c>
      <c r="J123" s="40">
        <v>20</v>
      </c>
      <c r="K123" s="40">
        <v>20</v>
      </c>
      <c r="L123" s="42">
        <v>0.80675638865197208</v>
      </c>
      <c r="M123" s="40" t="s">
        <v>193</v>
      </c>
      <c r="N123" s="42">
        <f>IF(VLOOKUP($B123,'[1]all data'!$A$2:$DF$327,110,FALSE)="","",VLOOKUP($B123,'[1]all data'!$A$2:$DF$327,110,FALSE))</f>
        <v>11.2</v>
      </c>
      <c r="O123" s="42">
        <f>IF(VLOOKUP($B123,'[1]all data'!$A$2:$DF$327,51,FALSE)="","",VLOOKUP($B123,'[1]all data'!$A$2:$DF$327,51,FALSE))</f>
        <v>11.2</v>
      </c>
      <c r="P123" s="42">
        <f>IF(VLOOKUP($B123,'[1]all data'!$A$2:$DF$327,52,FALSE)="","",VLOOKUP($B123,'[1]all data'!$A$2:$DF$327,52,FALSE))</f>
        <v>1.0585683616457717</v>
      </c>
      <c r="Q123" s="43">
        <v>1</v>
      </c>
      <c r="R123" s="40">
        <v>1</v>
      </c>
      <c r="S123" s="43" t="s">
        <v>182</v>
      </c>
      <c r="T123" s="50" t="s">
        <v>174</v>
      </c>
      <c r="U123" s="40">
        <v>1</v>
      </c>
      <c r="V123" s="42">
        <v>6.8975231749999999</v>
      </c>
      <c r="W123" s="42">
        <v>37.74112496</v>
      </c>
      <c r="X123" s="42">
        <v>76.910600279999997</v>
      </c>
      <c r="Y123" s="42">
        <v>200.86783560000001</v>
      </c>
      <c r="Z123" s="40" t="s">
        <v>175</v>
      </c>
      <c r="AA123" s="42">
        <v>2.0252451501721023</v>
      </c>
      <c r="AB123" s="42">
        <v>1.7948200416371178</v>
      </c>
      <c r="AC123" s="42">
        <v>1.7160737903321828</v>
      </c>
      <c r="AD123" s="43">
        <v>1</v>
      </c>
      <c r="AE123" s="43">
        <v>183.99881679999999</v>
      </c>
      <c r="AF123" s="43">
        <v>226.9985403</v>
      </c>
      <c r="AG123" s="43">
        <v>331.99786510000001</v>
      </c>
      <c r="AH123" s="42">
        <v>183.99881679999999</v>
      </c>
      <c r="AI123" s="42">
        <v>1435.5841210891783</v>
      </c>
      <c r="AJ123" s="42">
        <v>2590.2930880861359</v>
      </c>
      <c r="AK123" s="42">
        <v>1.2409113626897761</v>
      </c>
      <c r="AL123" s="43">
        <v>0.98459110198958832</v>
      </c>
      <c r="AM123" s="43" t="s">
        <v>184</v>
      </c>
      <c r="AN123" s="43">
        <v>1</v>
      </c>
      <c r="AO123" s="43">
        <v>100</v>
      </c>
      <c r="AP123" s="43">
        <v>85.1</v>
      </c>
      <c r="AQ123" s="43">
        <v>92.55</v>
      </c>
      <c r="AR123" s="43" t="s">
        <v>184</v>
      </c>
      <c r="AS123" s="43">
        <v>-0.82683127242326415</v>
      </c>
      <c r="AT123" s="43" t="s">
        <v>242</v>
      </c>
      <c r="AU123" s="43">
        <v>2.6731687275767357</v>
      </c>
      <c r="AV123" s="42">
        <v>98</v>
      </c>
      <c r="AW123" s="42">
        <v>1</v>
      </c>
      <c r="AX123" s="42" t="s">
        <v>625</v>
      </c>
      <c r="AY123" s="53">
        <v>1.3591121187449906E-2</v>
      </c>
      <c r="AZ123" s="42">
        <v>2.5902208251985979</v>
      </c>
      <c r="BA123" s="42">
        <v>-1.1743961608236704</v>
      </c>
      <c r="BB123" s="42">
        <v>2.3256038391763294</v>
      </c>
      <c r="BC123" s="42">
        <v>2.6731687275767357</v>
      </c>
      <c r="BD123" s="42">
        <v>2.4993862833765323</v>
      </c>
    </row>
    <row r="124" spans="1:56" s="2" customFormat="1" ht="15" customHeight="1" x14ac:dyDescent="0.3">
      <c r="A124" s="35" t="s">
        <v>626</v>
      </c>
      <c r="B124" s="40" t="s">
        <v>627</v>
      </c>
      <c r="C124" s="40">
        <v>184.28</v>
      </c>
      <c r="D124" s="40" t="s">
        <v>627</v>
      </c>
      <c r="E124" s="3" t="s">
        <v>628</v>
      </c>
      <c r="F124" s="42">
        <v>2.9690999999911583</v>
      </c>
      <c r="G124" s="42">
        <v>21.1983</v>
      </c>
      <c r="H124" s="40">
        <v>1.326301034031464</v>
      </c>
      <c r="I124" s="40">
        <v>0.32630103403146404</v>
      </c>
      <c r="J124" s="40">
        <v>27</v>
      </c>
      <c r="K124" s="40">
        <v>27</v>
      </c>
      <c r="L124" s="42">
        <v>0.83411443942165475</v>
      </c>
      <c r="M124" s="40" t="s">
        <v>181</v>
      </c>
      <c r="N124" s="42">
        <f>IF(VLOOKUP($B124,'[1]all data'!$A$2:$DF$327,110,FALSE)="","",VLOOKUP($B124,'[1]all data'!$A$2:$DF$327,110,FALSE))</f>
        <v>27</v>
      </c>
      <c r="O124" s="42">
        <f>IF(VLOOKUP($B124,'[1]all data'!$A$2:$DF$327,51,FALSE)="","",VLOOKUP($B124,'[1]all data'!$A$2:$DF$327,51,FALSE))</f>
        <v>27</v>
      </c>
      <c r="P124" s="42">
        <f>IF(VLOOKUP($B124,'[1]all data'!$A$2:$DF$327,52,FALSE)="","",VLOOKUP($B124,'[1]all data'!$A$2:$DF$327,52,FALSE))</f>
        <v>0.83411443942165475</v>
      </c>
      <c r="Q124" s="43">
        <v>1</v>
      </c>
      <c r="R124" s="40">
        <v>1</v>
      </c>
      <c r="S124" s="43" t="s">
        <v>182</v>
      </c>
      <c r="T124" s="50" t="s">
        <v>174</v>
      </c>
      <c r="U124" s="40">
        <v>0</v>
      </c>
      <c r="V124" s="42">
        <v>1.1339247050000001</v>
      </c>
      <c r="W124" s="42">
        <v>4000</v>
      </c>
      <c r="X124" s="42">
        <v>4000</v>
      </c>
      <c r="Y124" s="42">
        <v>384.94153510000001</v>
      </c>
      <c r="Z124" s="40" t="s">
        <v>175</v>
      </c>
      <c r="AA124" s="42">
        <v>0</v>
      </c>
      <c r="AB124" s="42">
        <v>0</v>
      </c>
      <c r="AC124" s="42">
        <v>0</v>
      </c>
      <c r="AD124" s="43">
        <v>1</v>
      </c>
      <c r="AE124" s="43" t="s">
        <v>182</v>
      </c>
      <c r="AF124" s="43">
        <v>153.1870754</v>
      </c>
      <c r="AG124" s="43">
        <v>145.70023900000001</v>
      </c>
      <c r="AH124" s="42">
        <v>153.1870754</v>
      </c>
      <c r="AI124" s="42">
        <v>831.27347189060129</v>
      </c>
      <c r="AJ124" s="42">
        <v>790.64596809203385</v>
      </c>
      <c r="AK124" s="42">
        <v>1.4781960874211455</v>
      </c>
      <c r="AL124" s="43">
        <v>1.4999579480853247</v>
      </c>
      <c r="AM124" s="43" t="s">
        <v>184</v>
      </c>
      <c r="AN124" s="43">
        <v>0</v>
      </c>
      <c r="AO124" s="43">
        <v>1.3972092</v>
      </c>
      <c r="AP124" s="43">
        <v>0</v>
      </c>
      <c r="AQ124" s="43">
        <v>0.69860460000000002</v>
      </c>
      <c r="AR124" s="43" t="s">
        <v>184</v>
      </c>
      <c r="AS124" s="43">
        <v>-3.5</v>
      </c>
      <c r="AT124" s="43" t="s">
        <v>199</v>
      </c>
      <c r="AU124" s="43">
        <v>0</v>
      </c>
      <c r="AV124" s="42">
        <v>1</v>
      </c>
      <c r="AW124" s="42">
        <v>4</v>
      </c>
      <c r="AX124" s="42" t="s">
        <v>176</v>
      </c>
      <c r="AY124" s="53">
        <v>6.9793998982649348E-6</v>
      </c>
      <c r="AZ124" s="42">
        <v>0</v>
      </c>
      <c r="BA124" s="42">
        <v>-4.1414685171747223</v>
      </c>
      <c r="BB124" s="42">
        <v>0</v>
      </c>
      <c r="BC124" s="42">
        <v>0</v>
      </c>
      <c r="BD124" s="42">
        <v>0</v>
      </c>
    </row>
    <row r="125" spans="1:56" s="2" customFormat="1" ht="15" customHeight="1" x14ac:dyDescent="0.3">
      <c r="A125" s="35" t="s">
        <v>629</v>
      </c>
      <c r="B125" s="40" t="s">
        <v>630</v>
      </c>
      <c r="C125" s="40">
        <v>198.22</v>
      </c>
      <c r="D125" s="40" t="s">
        <v>630</v>
      </c>
      <c r="E125" s="3" t="s">
        <v>631</v>
      </c>
      <c r="F125" s="42">
        <v>1.7352000000028056</v>
      </c>
      <c r="G125" s="42">
        <v>5.7676646339225082</v>
      </c>
      <c r="H125" s="40">
        <v>0.76100000000000001</v>
      </c>
      <c r="I125" s="40">
        <v>0</v>
      </c>
      <c r="J125" s="40">
        <v>28</v>
      </c>
      <c r="K125" s="40">
        <v>28</v>
      </c>
      <c r="L125" s="42">
        <v>0.84998944045905001</v>
      </c>
      <c r="M125" s="40" t="s">
        <v>181</v>
      </c>
      <c r="N125" s="42">
        <f>IF(VLOOKUP($B125,'[1]all data'!$A$2:$DF$327,110,FALSE)="","",VLOOKUP($B125,'[1]all data'!$A$2:$DF$327,110,FALSE))</f>
        <v>28</v>
      </c>
      <c r="O125" s="42">
        <f>IF(VLOOKUP($B125,'[1]all data'!$A$2:$DF$327,51,FALSE)="","",VLOOKUP($B125,'[1]all data'!$A$2:$DF$327,51,FALSE))</f>
        <v>28</v>
      </c>
      <c r="P125" s="42">
        <f>IF(VLOOKUP($B125,'[1]all data'!$A$2:$DF$327,52,FALSE)="","",VLOOKUP($B125,'[1]all data'!$A$2:$DF$327,52,FALSE))</f>
        <v>0.84998944045905001</v>
      </c>
      <c r="Q125" s="43">
        <v>1</v>
      </c>
      <c r="R125" s="40">
        <v>1</v>
      </c>
      <c r="S125" s="43" t="s">
        <v>182</v>
      </c>
      <c r="T125" s="50" t="s">
        <v>174</v>
      </c>
      <c r="U125" s="40">
        <v>1</v>
      </c>
      <c r="V125" s="42">
        <v>188.39489</v>
      </c>
      <c r="W125" s="42">
        <v>57.410191619999999</v>
      </c>
      <c r="X125" s="42">
        <v>253.3692417</v>
      </c>
      <c r="Y125" s="42">
        <v>1655.757576</v>
      </c>
      <c r="Z125" s="40" t="s">
        <v>175</v>
      </c>
      <c r="AA125" s="42">
        <v>1.8430709948980737</v>
      </c>
      <c r="AB125" s="42">
        <v>1.4687186466145277</v>
      </c>
      <c r="AC125" s="42">
        <v>1.1983060996864214</v>
      </c>
      <c r="AD125" s="43">
        <v>1</v>
      </c>
      <c r="AE125" s="43" t="s">
        <v>182</v>
      </c>
      <c r="AF125" s="43">
        <v>535.42999999999995</v>
      </c>
      <c r="AG125" s="43">
        <v>563.6</v>
      </c>
      <c r="AH125" s="42">
        <v>535.42999999999995</v>
      </c>
      <c r="AI125" s="42">
        <v>2701.1905963071335</v>
      </c>
      <c r="AJ125" s="42">
        <v>2843.3054182221772</v>
      </c>
      <c r="AK125" s="42">
        <v>0.9663847795367575</v>
      </c>
      <c r="AL125" s="43">
        <v>0.94411649603598802</v>
      </c>
      <c r="AM125" s="43" t="s">
        <v>184</v>
      </c>
      <c r="AN125" s="43">
        <v>1</v>
      </c>
      <c r="AO125" s="43">
        <v>87.3</v>
      </c>
      <c r="AP125" s="43">
        <v>12.4</v>
      </c>
      <c r="AQ125" s="43">
        <v>49.85</v>
      </c>
      <c r="AR125" s="43" t="s">
        <v>184</v>
      </c>
      <c r="AS125" s="43">
        <v>-2.4429918955837326</v>
      </c>
      <c r="AT125" s="43" t="s">
        <v>199</v>
      </c>
      <c r="AU125" s="43">
        <v>1.0570081044162674</v>
      </c>
      <c r="AV125" s="42">
        <v>63.156345139999999</v>
      </c>
      <c r="AW125" s="42">
        <v>-2.756845207</v>
      </c>
      <c r="AX125" s="42" t="s">
        <v>632</v>
      </c>
      <c r="AY125" s="53">
        <v>6.9339359063189598E-4</v>
      </c>
      <c r="AZ125" s="42">
        <v>1.9971617401634574</v>
      </c>
      <c r="BA125" s="42">
        <v>-2.3400286275472864</v>
      </c>
      <c r="BB125" s="42">
        <v>1.1599713724527136</v>
      </c>
      <c r="BC125" s="42">
        <v>1.0570081044162674</v>
      </c>
      <c r="BD125" s="42">
        <v>1.1084897384344905</v>
      </c>
    </row>
    <row r="126" spans="1:56" s="2" customFormat="1" ht="15" customHeight="1" x14ac:dyDescent="0.3">
      <c r="A126" s="35" t="s">
        <v>633</v>
      </c>
      <c r="B126" s="40" t="s">
        <v>634</v>
      </c>
      <c r="C126" s="40">
        <v>148.19999999999999</v>
      </c>
      <c r="D126" s="40" t="s">
        <v>634</v>
      </c>
      <c r="E126" s="3" t="s">
        <v>635</v>
      </c>
      <c r="F126" s="42">
        <v>3.0790000000051805</v>
      </c>
      <c r="G126" s="42">
        <v>23.598099999999999</v>
      </c>
      <c r="H126" s="40">
        <v>1.3728770371763115</v>
      </c>
      <c r="I126" s="40">
        <v>0.37287703717631149</v>
      </c>
      <c r="J126" s="40">
        <v>20.2</v>
      </c>
      <c r="K126" s="40">
        <v>20.2</v>
      </c>
      <c r="L126" s="42">
        <v>0.86549683419668555</v>
      </c>
      <c r="M126" s="40" t="s">
        <v>570</v>
      </c>
      <c r="N126" s="42">
        <f>IF(VLOOKUP($B126,'[1]all data'!$A$2:$DF$327,110,FALSE)="","",VLOOKUP($B126,'[1]all data'!$A$2:$DF$327,110,FALSE))</f>
        <v>18</v>
      </c>
      <c r="O126" s="42">
        <f>IF(VLOOKUP($B126,'[1]all data'!$A$2:$DF$327,51,FALSE)="","",VLOOKUP($B126,'[1]all data'!$A$2:$DF$327,51,FALSE))</f>
        <v>18</v>
      </c>
      <c r="P126" s="42">
        <f>IF(VLOOKUP($B126,'[1]all data'!$A$2:$DF$327,52,FALSE)="","",VLOOKUP($B126,'[1]all data'!$A$2:$DF$327,52,FALSE))</f>
        <v>0.9155756985400032</v>
      </c>
      <c r="Q126" s="43">
        <v>1</v>
      </c>
      <c r="R126" s="40">
        <v>1</v>
      </c>
      <c r="S126" s="43" t="s">
        <v>182</v>
      </c>
      <c r="T126" s="50" t="s">
        <v>174</v>
      </c>
      <c r="U126" s="40">
        <v>0</v>
      </c>
      <c r="V126" s="42">
        <v>1.25518708</v>
      </c>
      <c r="W126" s="42">
        <v>4000</v>
      </c>
      <c r="X126" s="42">
        <v>4000</v>
      </c>
      <c r="Y126" s="42">
        <v>419.01138759999998</v>
      </c>
      <c r="Z126" s="40" t="s">
        <v>175</v>
      </c>
      <c r="AA126" s="42">
        <v>0</v>
      </c>
      <c r="AB126" s="42">
        <v>0</v>
      </c>
      <c r="AC126" s="42">
        <v>0</v>
      </c>
      <c r="AD126" s="43">
        <v>1</v>
      </c>
      <c r="AE126" s="43" t="s">
        <v>182</v>
      </c>
      <c r="AF126" s="43">
        <v>207.59676519999999</v>
      </c>
      <c r="AG126" s="43">
        <v>185.9971017</v>
      </c>
      <c r="AH126" s="42">
        <v>207.59676519999999</v>
      </c>
      <c r="AI126" s="42">
        <v>1400.7878893387315</v>
      </c>
      <c r="AJ126" s="42">
        <v>1255.0411720647774</v>
      </c>
      <c r="AK126" s="42">
        <v>1.2515676303197325</v>
      </c>
      <c r="AL126" s="43">
        <v>1.299282035438849</v>
      </c>
      <c r="AM126" s="43" t="s">
        <v>184</v>
      </c>
      <c r="AN126" s="43">
        <v>1</v>
      </c>
      <c r="AO126" s="43">
        <v>20.625415830000001</v>
      </c>
      <c r="AP126" s="43">
        <v>0</v>
      </c>
      <c r="AQ126" s="43">
        <v>10.312707919999999</v>
      </c>
      <c r="AR126" s="43" t="s">
        <v>184</v>
      </c>
      <c r="AS126" s="43">
        <v>-3.5</v>
      </c>
      <c r="AT126" s="43" t="s">
        <v>199</v>
      </c>
      <c r="AU126" s="43">
        <v>0</v>
      </c>
      <c r="AV126" s="42">
        <v>56.12138925</v>
      </c>
      <c r="AW126" s="42">
        <v>90.593942490000003</v>
      </c>
      <c r="AX126" s="42" t="s">
        <v>220</v>
      </c>
      <c r="AY126" s="53">
        <v>5.6193529050742839E-3</v>
      </c>
      <c r="AZ126" s="42">
        <v>1.9136112735898907</v>
      </c>
      <c r="BA126" s="42">
        <v>-1.5203753785753731</v>
      </c>
      <c r="BB126" s="42">
        <v>1.9796246214246269</v>
      </c>
      <c r="BC126" s="42">
        <v>0</v>
      </c>
      <c r="BD126" s="42">
        <v>0.98981231071231346</v>
      </c>
    </row>
    <row r="127" spans="1:56" s="2" customFormat="1" ht="15" customHeight="1" x14ac:dyDescent="0.3">
      <c r="A127" s="35" t="s">
        <v>636</v>
      </c>
      <c r="B127" s="40" t="s">
        <v>637</v>
      </c>
      <c r="C127" s="40">
        <v>172.26</v>
      </c>
      <c r="D127" s="40" t="s">
        <v>637</v>
      </c>
      <c r="E127" s="3" t="s">
        <v>638</v>
      </c>
      <c r="F127" s="42">
        <v>1.4182999999848107</v>
      </c>
      <c r="G127" s="42">
        <v>0.80930000000000002</v>
      </c>
      <c r="H127" s="40">
        <v>-9.1890459607447822E-2</v>
      </c>
      <c r="I127" s="40">
        <v>0</v>
      </c>
      <c r="J127" s="40">
        <v>23</v>
      </c>
      <c r="K127" s="40">
        <v>23</v>
      </c>
      <c r="L127" s="42">
        <v>0.87445660686255677</v>
      </c>
      <c r="M127" s="40" t="s">
        <v>231</v>
      </c>
      <c r="N127" s="42">
        <f>IF(VLOOKUP($B127,'[1]all data'!$A$2:$DF$327,110,FALSE)="","",VLOOKUP($B127,'[1]all data'!$A$2:$DF$327,110,FALSE))</f>
        <v>21.1</v>
      </c>
      <c r="O127" s="42">
        <f>IF(VLOOKUP($B127,'[1]all data'!$A$2:$DF$327,51,FALSE)="","",VLOOKUP($B127,'[1]all data'!$A$2:$DF$327,51,FALSE))</f>
        <v>21.1</v>
      </c>
      <c r="P127" s="42">
        <f>IF(VLOOKUP($B127,'[1]all data'!$A$2:$DF$327,52,FALSE)="","",VLOOKUP($B127,'[1]all data'!$A$2:$DF$327,52,FALSE))</f>
        <v>0.91190198758245689</v>
      </c>
      <c r="Q127" s="43">
        <v>1</v>
      </c>
      <c r="R127" s="40">
        <v>1</v>
      </c>
      <c r="S127" s="43">
        <v>1</v>
      </c>
      <c r="T127" s="50" t="s">
        <v>174</v>
      </c>
      <c r="U127" s="40">
        <v>1</v>
      </c>
      <c r="V127" s="42">
        <v>137.1349386</v>
      </c>
      <c r="W127" s="42">
        <v>79.397577979999994</v>
      </c>
      <c r="X127" s="42">
        <v>142.9095859</v>
      </c>
      <c r="Y127" s="42">
        <v>4000</v>
      </c>
      <c r="Z127" s="40" t="s">
        <v>175</v>
      </c>
      <c r="AA127" s="42">
        <v>1.7022527368349256</v>
      </c>
      <c r="AB127" s="42">
        <v>1.5603484678932764</v>
      </c>
      <c r="AC127" s="42">
        <v>1.4469986305296603</v>
      </c>
      <c r="AD127" s="43">
        <v>1</v>
      </c>
      <c r="AE127" s="43">
        <v>35.4</v>
      </c>
      <c r="AF127" s="43">
        <v>26.8</v>
      </c>
      <c r="AG127" s="43">
        <v>700</v>
      </c>
      <c r="AH127" s="42">
        <v>26.8</v>
      </c>
      <c r="AI127" s="42">
        <v>155.57877626843145</v>
      </c>
      <c r="AJ127" s="42">
        <v>4063.6247532799257</v>
      </c>
      <c r="AK127" s="42">
        <v>2.2059896575233982</v>
      </c>
      <c r="AL127" s="43">
        <v>0.78902641153793018</v>
      </c>
      <c r="AM127" s="43" t="s">
        <v>184</v>
      </c>
      <c r="AN127" s="43">
        <v>1</v>
      </c>
      <c r="AO127" s="43">
        <v>17.5</v>
      </c>
      <c r="AP127" s="43">
        <v>6.5</v>
      </c>
      <c r="AQ127" s="43">
        <v>12</v>
      </c>
      <c r="AR127" s="43" t="s">
        <v>184</v>
      </c>
      <c r="AS127" s="43">
        <v>-2.7740733893693785</v>
      </c>
      <c r="AT127" s="43" t="s">
        <v>199</v>
      </c>
      <c r="AU127" s="43">
        <v>0.72592661063062147</v>
      </c>
      <c r="AV127" s="42">
        <v>34.2212709</v>
      </c>
      <c r="AW127" s="42">
        <v>12.68172904</v>
      </c>
      <c r="AX127" s="42" t="s">
        <v>220</v>
      </c>
      <c r="AY127" s="53">
        <v>1.1698686591729034E-2</v>
      </c>
      <c r="AZ127" s="42">
        <v>1.6199024827263613</v>
      </c>
      <c r="BA127" s="42">
        <v>-1.2331327579066236</v>
      </c>
      <c r="BB127" s="42">
        <v>2.2668672420933764</v>
      </c>
      <c r="BC127" s="42">
        <v>0.72592661063062147</v>
      </c>
      <c r="BD127" s="42">
        <v>1.4963969263619989</v>
      </c>
    </row>
    <row r="128" spans="1:56" s="2" customFormat="1" ht="15" customHeight="1" x14ac:dyDescent="0.3">
      <c r="A128" s="35" t="s">
        <v>639</v>
      </c>
      <c r="B128" s="40" t="s">
        <v>640</v>
      </c>
      <c r="C128" s="40">
        <v>86.09</v>
      </c>
      <c r="D128" s="40" t="s">
        <v>640</v>
      </c>
      <c r="E128" s="3" t="s">
        <v>641</v>
      </c>
      <c r="F128" s="42">
        <v>-1.3400000333786011</v>
      </c>
      <c r="G128" s="42">
        <v>9705.8701999999994</v>
      </c>
      <c r="H128" s="40">
        <v>3.9870344790459589</v>
      </c>
      <c r="I128" s="40">
        <v>2.9870344790459589</v>
      </c>
      <c r="J128" s="40">
        <v>11.3</v>
      </c>
      <c r="K128" s="40">
        <v>11.3</v>
      </c>
      <c r="L128" s="42">
        <v>0.88187426433443827</v>
      </c>
      <c r="M128" s="40" t="s">
        <v>642</v>
      </c>
      <c r="N128" s="42">
        <f>IF(VLOOKUP($B128,'[1]all data'!$A$2:$DF$327,110,FALSE)="","",VLOOKUP($B128,'[1]all data'!$A$2:$DF$327,110,FALSE))</f>
        <v>11.3</v>
      </c>
      <c r="O128" s="42">
        <f>IF(VLOOKUP($B128,'[1]all data'!$A$2:$DF$327,51,FALSE)="","",VLOOKUP($B128,'[1]all data'!$A$2:$DF$327,51,FALSE))</f>
        <v>11.3</v>
      </c>
      <c r="P128" s="42">
        <f>IF(VLOOKUP($B128,'[1]all data'!$A$2:$DF$327,52,FALSE)="","",VLOOKUP($B128,'[1]all data'!$A$2:$DF$327,52,FALSE))</f>
        <v>0.88187426433443827</v>
      </c>
      <c r="Q128" s="43">
        <v>1</v>
      </c>
      <c r="R128" s="40">
        <v>1</v>
      </c>
      <c r="S128" s="43" t="s">
        <v>182</v>
      </c>
      <c r="T128" s="50" t="s">
        <v>174</v>
      </c>
      <c r="U128" s="40">
        <v>1</v>
      </c>
      <c r="V128" s="42">
        <v>37.220961420000002</v>
      </c>
      <c r="W128" s="42">
        <v>141.9212077</v>
      </c>
      <c r="X128" s="42">
        <v>253.40092240000001</v>
      </c>
      <c r="Y128" s="42">
        <v>859.85037809999994</v>
      </c>
      <c r="Z128" s="40" t="s">
        <v>175</v>
      </c>
      <c r="AA128" s="42">
        <v>1.4500126931299495</v>
      </c>
      <c r="AB128" s="42">
        <v>1.3133623489953701</v>
      </c>
      <c r="AC128" s="42">
        <v>1.1982517999103677</v>
      </c>
      <c r="AD128" s="43">
        <v>1</v>
      </c>
      <c r="AE128" s="43">
        <v>24.699954389999998</v>
      </c>
      <c r="AF128" s="43">
        <v>46.899913390000002</v>
      </c>
      <c r="AG128" s="43">
        <v>139.94619230000001</v>
      </c>
      <c r="AH128" s="42">
        <v>24.699954389999998</v>
      </c>
      <c r="AI128" s="42">
        <v>286.90851887559529</v>
      </c>
      <c r="AJ128" s="42">
        <v>1625.5801173190846</v>
      </c>
      <c r="AK128" s="42">
        <v>1.9401965651812261</v>
      </c>
      <c r="AL128" s="43">
        <v>1.186931629947773</v>
      </c>
      <c r="AM128" s="43" t="s">
        <v>184</v>
      </c>
      <c r="AN128" s="43">
        <v>1</v>
      </c>
      <c r="AO128" s="43">
        <v>79.041916169999993</v>
      </c>
      <c r="AP128" s="43">
        <v>27</v>
      </c>
      <c r="AQ128" s="43">
        <v>53.02095808</v>
      </c>
      <c r="AR128" s="43" t="s">
        <v>184</v>
      </c>
      <c r="AS128" s="43">
        <v>-2.6176143220006463</v>
      </c>
      <c r="AT128" s="43" t="s">
        <v>199</v>
      </c>
      <c r="AU128" s="43">
        <v>0.88238567799935375</v>
      </c>
      <c r="AV128" s="42">
        <v>98</v>
      </c>
      <c r="AW128" s="42">
        <v>55.278122250000003</v>
      </c>
      <c r="AX128" s="42" t="s">
        <v>220</v>
      </c>
      <c r="AY128" s="53">
        <v>2.7166826426584345E-3</v>
      </c>
      <c r="AZ128" s="42">
        <v>2.5902208251985979</v>
      </c>
      <c r="BA128" s="42">
        <v>-1.8050893328455897</v>
      </c>
      <c r="BB128" s="42">
        <v>1.6949106671544103</v>
      </c>
      <c r="BC128" s="42">
        <v>0.88238567799935375</v>
      </c>
      <c r="BD128" s="42">
        <v>1.2886481725768819</v>
      </c>
    </row>
    <row r="129" spans="1:56" s="2" customFormat="1" ht="15" customHeight="1" x14ac:dyDescent="0.3">
      <c r="A129" s="35" t="s">
        <v>643</v>
      </c>
      <c r="B129" s="40" t="s">
        <v>644</v>
      </c>
      <c r="C129" s="40">
        <v>190.28</v>
      </c>
      <c r="D129" s="40" t="s">
        <v>644</v>
      </c>
      <c r="E129" s="3" t="s">
        <v>645</v>
      </c>
      <c r="F129" s="42">
        <v>1.407</v>
      </c>
      <c r="G129" s="42">
        <v>25.52701302661248</v>
      </c>
      <c r="H129" s="40">
        <v>1.407</v>
      </c>
      <c r="I129" s="40">
        <v>0.40700000000000003</v>
      </c>
      <c r="J129" s="40">
        <v>22.3</v>
      </c>
      <c r="K129" s="40">
        <v>22.3</v>
      </c>
      <c r="L129" s="42">
        <v>0.93108827969970342</v>
      </c>
      <c r="M129" s="40" t="s">
        <v>264</v>
      </c>
      <c r="N129" s="42">
        <f>IF(VLOOKUP($B129,'[1]all data'!$A$2:$DF$327,110,FALSE)="","",VLOOKUP($B129,'[1]all data'!$A$2:$DF$327,110,FALSE))</f>
        <v>22.3</v>
      </c>
      <c r="O129" s="42">
        <f>IF(VLOOKUP($B129,'[1]all data'!$A$2:$DF$327,51,FALSE)="","",VLOOKUP($B129,'[1]all data'!$A$2:$DF$327,51,FALSE))</f>
        <v>22.3</v>
      </c>
      <c r="P129" s="42">
        <f>IF(VLOOKUP($B129,'[1]all data'!$A$2:$DF$327,52,FALSE)="","",VLOOKUP($B129,'[1]all data'!$A$2:$DF$327,52,FALSE))</f>
        <v>0.93108827969970342</v>
      </c>
      <c r="Q129" s="43">
        <v>1</v>
      </c>
      <c r="R129" s="40">
        <v>1</v>
      </c>
      <c r="S129" s="43" t="s">
        <v>182</v>
      </c>
      <c r="T129" s="50" t="s">
        <v>174</v>
      </c>
      <c r="U129" s="40">
        <v>1</v>
      </c>
      <c r="V129" s="42">
        <v>3.1425244409999999</v>
      </c>
      <c r="W129" s="42">
        <v>111.8568624</v>
      </c>
      <c r="X129" s="42">
        <v>4000</v>
      </c>
      <c r="Y129" s="42">
        <v>190.76716210000001</v>
      </c>
      <c r="Z129" s="40" t="s">
        <v>175</v>
      </c>
      <c r="AA129" s="42">
        <v>1.553397358183374</v>
      </c>
      <c r="AB129" s="42">
        <v>1.4960640295812646</v>
      </c>
      <c r="AC129" s="42">
        <v>0</v>
      </c>
      <c r="AD129" s="43">
        <v>0</v>
      </c>
      <c r="AE129" s="43" t="s">
        <v>182</v>
      </c>
      <c r="AF129" s="43" t="s">
        <v>182</v>
      </c>
      <c r="AG129" s="43">
        <v>49.799271869999998</v>
      </c>
      <c r="AH129" s="42" t="s">
        <v>183</v>
      </c>
      <c r="AI129" s="42">
        <v>25000</v>
      </c>
      <c r="AJ129" s="42">
        <v>261.7157445343704</v>
      </c>
      <c r="AK129" s="42">
        <v>0</v>
      </c>
      <c r="AL129" s="43">
        <v>1.9801101585628524</v>
      </c>
      <c r="AM129" s="43" t="s">
        <v>184</v>
      </c>
      <c r="AN129" s="43">
        <v>1</v>
      </c>
      <c r="AO129" s="43">
        <v>18.895542249999998</v>
      </c>
      <c r="AP129" s="43">
        <v>1</v>
      </c>
      <c r="AQ129" s="43">
        <v>9.9477711240000009</v>
      </c>
      <c r="AR129" s="43" t="s">
        <v>184</v>
      </c>
      <c r="AS129" s="43">
        <v>-3.5313543803666274</v>
      </c>
      <c r="AT129" s="43" t="s">
        <v>199</v>
      </c>
      <c r="AU129" s="43">
        <v>-3.135438036662741E-2</v>
      </c>
      <c r="AV129" s="42">
        <v>61.116278870000002</v>
      </c>
      <c r="AW129" s="42">
        <v>103.1259092</v>
      </c>
      <c r="AX129" s="42" t="s">
        <v>220</v>
      </c>
      <c r="AY129" s="53">
        <v>3.6781490089883408E-3</v>
      </c>
      <c r="AZ129" s="42">
        <v>1.9730648389767773</v>
      </c>
      <c r="BA129" s="42">
        <v>-1.6863947817700287</v>
      </c>
      <c r="BB129" s="42">
        <v>1.8136052182299713</v>
      </c>
      <c r="BC129" s="42">
        <v>-3.135438036662741E-2</v>
      </c>
      <c r="BD129" s="42">
        <v>0.89112541893167196</v>
      </c>
    </row>
    <row r="130" spans="1:56" s="2" customFormat="1" ht="15" customHeight="1" x14ac:dyDescent="0.3">
      <c r="A130" s="35" t="s">
        <v>646</v>
      </c>
      <c r="B130" s="40" t="s">
        <v>174</v>
      </c>
      <c r="C130" s="40">
        <v>128.16999999999999</v>
      </c>
      <c r="D130" s="40"/>
      <c r="E130" s="3" t="s">
        <v>647</v>
      </c>
      <c r="F130" s="42">
        <v>0.59600000000045839</v>
      </c>
      <c r="G130" s="42">
        <v>475.96089999999998</v>
      </c>
      <c r="H130" s="40">
        <v>2.6775712770656379</v>
      </c>
      <c r="I130" s="40">
        <v>1.6775712770656379</v>
      </c>
      <c r="J130" s="40">
        <v>14</v>
      </c>
      <c r="K130" s="40" t="s">
        <v>648</v>
      </c>
      <c r="L130" s="42">
        <v>0.96165834863771527</v>
      </c>
      <c r="M130" s="40" t="s">
        <v>649</v>
      </c>
      <c r="N130" s="42" t="str">
        <f>IF(VLOOKUP($B130,'[1]all data'!$A$2:$DF$327,110,FALSE)="","",VLOOKUP($B130,'[1]all data'!$A$2:$DF$327,110,FALSE))</f>
        <v/>
      </c>
      <c r="O130" s="42" t="str">
        <f>IF(VLOOKUP($B130,'[1]all data'!$A$2:$DF$327,51,FALSE)="","",VLOOKUP($B130,'[1]all data'!$A$2:$DF$327,51,FALSE))</f>
        <v/>
      </c>
      <c r="P130" s="42" t="str">
        <f>IF(VLOOKUP($B130,'[1]all data'!$A$2:$DF$327,52,FALSE)="","",VLOOKUP($B130,'[1]all data'!$A$2:$DF$327,52,FALSE))</f>
        <v/>
      </c>
      <c r="Q130" s="43" t="s">
        <v>174</v>
      </c>
      <c r="R130" s="40">
        <v>1</v>
      </c>
      <c r="S130" s="43" t="s">
        <v>174</v>
      </c>
      <c r="T130" s="50" t="s">
        <v>174</v>
      </c>
      <c r="U130" s="40">
        <v>1</v>
      </c>
      <c r="V130" s="42">
        <v>86.2</v>
      </c>
      <c r="W130" s="42">
        <v>55.8</v>
      </c>
      <c r="X130" s="42">
        <v>151.1</v>
      </c>
      <c r="Y130" s="42">
        <v>662.7</v>
      </c>
      <c r="Z130" s="40" t="s">
        <v>175</v>
      </c>
      <c r="AA130" s="42">
        <v>1.8554257923903812</v>
      </c>
      <c r="AB130" s="42">
        <v>1.6051107428325786</v>
      </c>
      <c r="AC130" s="42">
        <v>1.4227955269889345</v>
      </c>
      <c r="AD130" s="43" t="s">
        <v>174</v>
      </c>
      <c r="AE130" s="43" t="s">
        <v>174</v>
      </c>
      <c r="AF130" s="43" t="s">
        <v>174</v>
      </c>
      <c r="AG130" s="43" t="s">
        <v>174</v>
      </c>
      <c r="AH130" s="42" t="s">
        <v>174</v>
      </c>
      <c r="AI130" s="42" t="s">
        <v>174</v>
      </c>
      <c r="AJ130" s="42" t="s">
        <v>174</v>
      </c>
      <c r="AK130" s="42" t="s">
        <v>174</v>
      </c>
      <c r="AL130" s="43" t="s">
        <v>174</v>
      </c>
      <c r="AM130" s="43" t="s">
        <v>174</v>
      </c>
      <c r="AN130" s="43" t="s">
        <v>174</v>
      </c>
      <c r="AO130" s="43" t="s">
        <v>174</v>
      </c>
      <c r="AP130" s="43" t="s">
        <v>174</v>
      </c>
      <c r="AQ130" s="43" t="s">
        <v>174</v>
      </c>
      <c r="AR130" s="43" t="s">
        <v>174</v>
      </c>
      <c r="AS130" s="43" t="s">
        <v>174</v>
      </c>
      <c r="AT130" s="43" t="s">
        <v>174</v>
      </c>
      <c r="AU130" s="43" t="s">
        <v>174</v>
      </c>
      <c r="AV130" s="42">
        <v>57</v>
      </c>
      <c r="AW130" s="42">
        <v>9</v>
      </c>
      <c r="AX130" s="42" t="s">
        <v>650</v>
      </c>
      <c r="AY130" s="53">
        <v>1.7346025539538169E-3</v>
      </c>
      <c r="AZ130" s="42">
        <v>1.9241464706367473</v>
      </c>
      <c r="BA130" s="42">
        <v>-1.98083404454099</v>
      </c>
      <c r="BB130" s="42">
        <v>1.51916595545901</v>
      </c>
      <c r="BC130" s="42">
        <v>1.51916595545901</v>
      </c>
      <c r="BD130" s="42">
        <v>1.51916595545901</v>
      </c>
    </row>
    <row r="131" spans="1:56" s="2" customFormat="1" ht="15" customHeight="1" x14ac:dyDescent="0.3">
      <c r="A131" s="35" t="s">
        <v>651</v>
      </c>
      <c r="B131" s="40" t="s">
        <v>652</v>
      </c>
      <c r="C131" s="40">
        <v>192</v>
      </c>
      <c r="D131" s="40"/>
      <c r="E131" s="3" t="s">
        <v>653</v>
      </c>
      <c r="F131" s="42">
        <v>3.0640000000021246</v>
      </c>
      <c r="G131" s="42">
        <v>1.9198</v>
      </c>
      <c r="H131" s="40">
        <v>0.28325598733865603</v>
      </c>
      <c r="I131" s="40">
        <v>0</v>
      </c>
      <c r="J131" s="40">
        <v>20</v>
      </c>
      <c r="K131" s="40" t="s">
        <v>654</v>
      </c>
      <c r="L131" s="42">
        <v>0.98227123303956843</v>
      </c>
      <c r="M131" s="40" t="s">
        <v>655</v>
      </c>
      <c r="N131" s="42" t="str">
        <f>IF(VLOOKUP($B131,'[1]all data'!$A$2:$DF$327,110,FALSE)="","",VLOOKUP($B131,'[1]all data'!$A$2:$DF$327,110,FALSE))</f>
        <v/>
      </c>
      <c r="O131" s="42" t="str">
        <f>IF(VLOOKUP($B131,'[1]all data'!$A$2:$DF$327,51,FALSE)="","",VLOOKUP($B131,'[1]all data'!$A$2:$DF$327,51,FALSE))</f>
        <v/>
      </c>
      <c r="P131" s="42" t="str">
        <f>IF(VLOOKUP($B131,'[1]all data'!$A$2:$DF$327,52,FALSE)="","",VLOOKUP($B131,'[1]all data'!$A$2:$DF$327,52,FALSE))</f>
        <v/>
      </c>
      <c r="Q131" s="43" t="s">
        <v>174</v>
      </c>
      <c r="R131" s="40">
        <v>1</v>
      </c>
      <c r="S131" s="43" t="s">
        <v>174</v>
      </c>
      <c r="T131" s="50" t="s">
        <v>174</v>
      </c>
      <c r="U131" s="40">
        <v>1</v>
      </c>
      <c r="V131" s="42">
        <v>2.8518768639999998</v>
      </c>
      <c r="W131" s="42">
        <v>68.304292700000005</v>
      </c>
      <c r="X131" s="42">
        <v>455.95169770000001</v>
      </c>
      <c r="Y131" s="42">
        <v>815.98909619999995</v>
      </c>
      <c r="Z131" s="40" t="s">
        <v>175</v>
      </c>
      <c r="AA131" s="42">
        <v>1.7676119928098415</v>
      </c>
      <c r="AB131" s="42">
        <v>1.3070310340355675</v>
      </c>
      <c r="AC131" s="42">
        <v>0.94314115421935796</v>
      </c>
      <c r="AD131" s="43" t="s">
        <v>174</v>
      </c>
      <c r="AE131" s="43" t="s">
        <v>174</v>
      </c>
      <c r="AF131" s="43" t="s">
        <v>174</v>
      </c>
      <c r="AG131" s="43" t="s">
        <v>174</v>
      </c>
      <c r="AH131" s="42" t="s">
        <v>174</v>
      </c>
      <c r="AI131" s="42" t="s">
        <v>174</v>
      </c>
      <c r="AJ131" s="42" t="s">
        <v>174</v>
      </c>
      <c r="AK131" s="42" t="s">
        <v>174</v>
      </c>
      <c r="AL131" s="43" t="s">
        <v>174</v>
      </c>
      <c r="AM131" s="43" t="s">
        <v>174</v>
      </c>
      <c r="AN131" s="43" t="s">
        <v>174</v>
      </c>
      <c r="AO131" s="43" t="s">
        <v>174</v>
      </c>
      <c r="AP131" s="43" t="s">
        <v>174</v>
      </c>
      <c r="AQ131" s="43" t="s">
        <v>174</v>
      </c>
      <c r="AR131" s="43" t="s">
        <v>174</v>
      </c>
      <c r="AS131" s="43">
        <v>-3.4671613484288288</v>
      </c>
      <c r="AT131" s="43" t="s">
        <v>199</v>
      </c>
      <c r="AU131" s="43">
        <v>3.2838651571171162E-2</v>
      </c>
      <c r="AV131" s="42">
        <v>0.67231812000000002</v>
      </c>
      <c r="AW131" s="42">
        <v>1.483710978</v>
      </c>
      <c r="AX131" s="42" t="s">
        <v>656</v>
      </c>
      <c r="AY131" s="53">
        <v>4.684641385288295E-6</v>
      </c>
      <c r="AZ131" s="42">
        <v>-0.17314173203240646</v>
      </c>
      <c r="BA131" s="42">
        <v>-4.2976423594679556</v>
      </c>
      <c r="BB131" s="42">
        <v>0</v>
      </c>
      <c r="BC131" s="42">
        <v>3.2838651571171162E-2</v>
      </c>
      <c r="BD131" s="42">
        <v>1.6419325785585581E-2</v>
      </c>
    </row>
    <row r="132" spans="1:56" s="2" customFormat="1" ht="15" customHeight="1" x14ac:dyDescent="0.3">
      <c r="A132" s="35" t="s">
        <v>657</v>
      </c>
      <c r="B132" s="40" t="s">
        <v>658</v>
      </c>
      <c r="C132" s="40">
        <v>204.31</v>
      </c>
      <c r="D132" s="40" t="s">
        <v>658</v>
      </c>
      <c r="E132" s="3" t="s">
        <v>659</v>
      </c>
      <c r="F132" s="42">
        <v>4.0640000000130385</v>
      </c>
      <c r="G132" s="42">
        <v>0.42799999999999999</v>
      </c>
      <c r="H132" s="40">
        <v>-0.36855623098682799</v>
      </c>
      <c r="I132" s="40">
        <v>0</v>
      </c>
      <c r="J132" s="40">
        <v>18.7</v>
      </c>
      <c r="K132" s="40">
        <v>18.7</v>
      </c>
      <c r="L132" s="42">
        <v>1.0384480172596005</v>
      </c>
      <c r="M132" s="40" t="s">
        <v>264</v>
      </c>
      <c r="N132" s="42">
        <f>IF(VLOOKUP($B132,'[1]all data'!$A$2:$DF$327,110,FALSE)="","",VLOOKUP($B132,'[1]all data'!$A$2:$DF$327,110,FALSE))</f>
        <v>8.6</v>
      </c>
      <c r="O132" s="42">
        <f>IF(VLOOKUP($B132,'[1]all data'!$A$2:$DF$327,51,FALSE)="","",VLOOKUP($B132,'[1]all data'!$A$2:$DF$327,51,FALSE))</f>
        <v>8.6</v>
      </c>
      <c r="P132" s="42">
        <f>IF(VLOOKUP($B132,'[1]all data'!$A$2:$DF$327,52,FALSE)="","",VLOOKUP($B132,'[1]all data'!$A$2:$DF$327,52,FALSE))</f>
        <v>1.3757911725525318</v>
      </c>
      <c r="Q132" s="43">
        <v>1</v>
      </c>
      <c r="R132" s="40">
        <v>1</v>
      </c>
      <c r="S132" s="43">
        <v>1</v>
      </c>
      <c r="T132" s="50" t="s">
        <v>174</v>
      </c>
      <c r="U132" s="40">
        <v>0</v>
      </c>
      <c r="V132" s="42">
        <v>1.1476079239999999</v>
      </c>
      <c r="W132" s="42">
        <v>4000</v>
      </c>
      <c r="X132" s="42">
        <v>4000</v>
      </c>
      <c r="Y132" s="42">
        <v>94.494671330000003</v>
      </c>
      <c r="Z132" s="40" t="s">
        <v>175</v>
      </c>
      <c r="AA132" s="42">
        <v>0</v>
      </c>
      <c r="AB132" s="42">
        <v>0</v>
      </c>
      <c r="AC132" s="42">
        <v>0</v>
      </c>
      <c r="AD132" s="43">
        <v>1</v>
      </c>
      <c r="AE132" s="43" t="s">
        <v>182</v>
      </c>
      <c r="AF132" s="43">
        <v>44.6</v>
      </c>
      <c r="AG132" s="43">
        <v>42.2</v>
      </c>
      <c r="AH132" s="42">
        <v>44.6</v>
      </c>
      <c r="AI132" s="42">
        <v>218.29572708139591</v>
      </c>
      <c r="AJ132" s="42">
        <v>206.54887181244189</v>
      </c>
      <c r="AK132" s="42">
        <v>2.0588947737559953</v>
      </c>
      <c r="AL132" s="43">
        <v>2.0829171815064629</v>
      </c>
      <c r="AM132" s="43" t="s">
        <v>184</v>
      </c>
      <c r="AN132" s="43">
        <v>1</v>
      </c>
      <c r="AO132" s="43">
        <v>14</v>
      </c>
      <c r="AP132" s="43">
        <v>0.7</v>
      </c>
      <c r="AQ132" s="43">
        <v>7.35</v>
      </c>
      <c r="AR132" s="43" t="s">
        <v>184</v>
      </c>
      <c r="AS132" s="43">
        <v>-3.5</v>
      </c>
      <c r="AT132" s="43" t="s">
        <v>199</v>
      </c>
      <c r="AU132" s="43">
        <v>0</v>
      </c>
      <c r="AV132" s="42">
        <v>65.10592054</v>
      </c>
      <c r="AW132" s="42">
        <v>54.369896769999997</v>
      </c>
      <c r="AX132" s="42" t="s">
        <v>220</v>
      </c>
      <c r="AY132" s="53">
        <v>4.5812768032444245E-3</v>
      </c>
      <c r="AZ132" s="42">
        <v>2.0201871699062512</v>
      </c>
      <c r="BA132" s="42">
        <v>-1.6003825751897021</v>
      </c>
      <c r="BB132" s="42">
        <v>1.8996174248102979</v>
      </c>
      <c r="BC132" s="42">
        <v>0</v>
      </c>
      <c r="BD132" s="42">
        <v>0.94980871240514897</v>
      </c>
    </row>
    <row r="133" spans="1:56" s="2" customFormat="1" ht="15" customHeight="1" x14ac:dyDescent="0.3">
      <c r="A133" s="35" t="s">
        <v>660</v>
      </c>
      <c r="B133" s="40" t="s">
        <v>661</v>
      </c>
      <c r="C133" s="40">
        <v>334.39</v>
      </c>
      <c r="D133" s="40" t="s">
        <v>661</v>
      </c>
      <c r="E133" s="3" t="s">
        <v>662</v>
      </c>
      <c r="F133" s="42">
        <v>1.7500000397364299</v>
      </c>
      <c r="G133" s="42">
        <v>0</v>
      </c>
      <c r="H133" s="40">
        <v>-4</v>
      </c>
      <c r="I133" s="40">
        <v>0</v>
      </c>
      <c r="J133" s="40">
        <v>30</v>
      </c>
      <c r="K133" s="40">
        <v>30</v>
      </c>
      <c r="L133" s="42">
        <v>1.0471320265779482</v>
      </c>
      <c r="M133" s="40" t="s">
        <v>420</v>
      </c>
      <c r="N133" s="42">
        <f>IF(VLOOKUP($B133,'[1]all data'!$A$2:$DF$327,110,FALSE)="","",VLOOKUP($B133,'[1]all data'!$A$2:$DF$327,110,FALSE))</f>
        <v>31.3</v>
      </c>
      <c r="O133" s="42">
        <f>IF(VLOOKUP($B133,'[1]all data'!$A$2:$DF$327,51,FALSE)="","",VLOOKUP($B133,'[1]all data'!$A$2:$DF$327,51,FALSE))</f>
        <v>31.3</v>
      </c>
      <c r="P133" s="42">
        <f>IF(VLOOKUP($B133,'[1]all data'!$A$2:$DF$327,52,FALSE)="","",VLOOKUP($B133,'[1]all data'!$A$2:$DF$327,52,FALSE))</f>
        <v>1.0287089437511621</v>
      </c>
      <c r="Q133" s="43">
        <v>1</v>
      </c>
      <c r="R133" s="40">
        <v>1</v>
      </c>
      <c r="S133" s="43">
        <v>1</v>
      </c>
      <c r="T133" s="50" t="s">
        <v>174</v>
      </c>
      <c r="U133" s="40">
        <v>0</v>
      </c>
      <c r="V133" s="42">
        <v>10.73307501</v>
      </c>
      <c r="W133" s="42">
        <v>1308.6479409999999</v>
      </c>
      <c r="X133" s="42">
        <v>4000</v>
      </c>
      <c r="Y133" s="42">
        <v>4000</v>
      </c>
      <c r="Z133" s="40" t="s">
        <v>175</v>
      </c>
      <c r="AA133" s="42">
        <v>0.48523716513301407</v>
      </c>
      <c r="AB133" s="42">
        <v>0.46098478828971556</v>
      </c>
      <c r="AC133" s="42">
        <v>0</v>
      </c>
      <c r="AD133" s="43">
        <v>1</v>
      </c>
      <c r="AE133" s="43" t="s">
        <v>182</v>
      </c>
      <c r="AF133" s="43">
        <v>3754.3</v>
      </c>
      <c r="AG133" s="43">
        <v>5000</v>
      </c>
      <c r="AH133" s="42">
        <v>3754.3</v>
      </c>
      <c r="AI133" s="42">
        <v>11227.309429109722</v>
      </c>
      <c r="AJ133" s="42">
        <v>14952.600257184726</v>
      </c>
      <c r="AK133" s="42">
        <v>0.34766431653278396</v>
      </c>
      <c r="AL133" s="43">
        <v>0.22322328563362959</v>
      </c>
      <c r="AM133" s="43" t="s">
        <v>184</v>
      </c>
      <c r="AN133" s="43">
        <v>1</v>
      </c>
      <c r="AO133" s="43">
        <v>14.3</v>
      </c>
      <c r="AP133" s="43">
        <v>0</v>
      </c>
      <c r="AQ133" s="43">
        <v>7.15</v>
      </c>
      <c r="AR133" s="43" t="s">
        <v>184</v>
      </c>
      <c r="AS133" s="43">
        <v>-3.5</v>
      </c>
      <c r="AT133" s="43" t="s">
        <v>199</v>
      </c>
      <c r="AU133" s="43">
        <v>0</v>
      </c>
      <c r="AV133" s="42">
        <v>1</v>
      </c>
      <c r="AW133" s="42">
        <v>-1.62478601</v>
      </c>
      <c r="AX133" s="42" t="s">
        <v>220</v>
      </c>
      <c r="AY133" s="53">
        <v>6.9793998982649348E-6</v>
      </c>
      <c r="AZ133" s="42">
        <v>0</v>
      </c>
      <c r="BA133" s="42">
        <v>-4.1414685171747223</v>
      </c>
      <c r="BB133" s="42">
        <v>0</v>
      </c>
      <c r="BC133" s="42">
        <v>0</v>
      </c>
      <c r="BD133" s="42">
        <v>0</v>
      </c>
    </row>
    <row r="134" spans="1:56" s="2" customFormat="1" ht="15" customHeight="1" x14ac:dyDescent="0.3">
      <c r="A134" s="35" t="s">
        <v>663</v>
      </c>
      <c r="B134" s="40" t="s">
        <v>664</v>
      </c>
      <c r="C134" s="40">
        <v>198.22</v>
      </c>
      <c r="D134" s="40" t="s">
        <v>664</v>
      </c>
      <c r="E134" s="3" t="s">
        <v>665</v>
      </c>
      <c r="F134" s="42">
        <v>3.5849999189376831</v>
      </c>
      <c r="G134" s="42">
        <v>3.15E-2</v>
      </c>
      <c r="H134" s="40">
        <v>-1.5016894462103996</v>
      </c>
      <c r="I134" s="40">
        <v>0</v>
      </c>
      <c r="J134" s="40">
        <v>17.100000000000001</v>
      </c>
      <c r="K134" s="40" t="s">
        <v>666</v>
      </c>
      <c r="L134" s="42">
        <v>1.0641513614091154</v>
      </c>
      <c r="M134" s="40" t="s">
        <v>570</v>
      </c>
      <c r="N134" s="42" t="str">
        <f>IF(VLOOKUP($B134,'[1]all data'!$A$2:$DF$327,110,FALSE)="","",VLOOKUP($B134,'[1]all data'!$A$2:$DF$327,110,FALSE))</f>
        <v>POS</v>
      </c>
      <c r="O134" s="42" t="str">
        <f>IF(VLOOKUP($B134,'[1]all data'!$A$2:$DF$327,51,FALSE)="","",VLOOKUP($B134,'[1]all data'!$A$2:$DF$327,51,FALSE))</f>
        <v>POS</v>
      </c>
      <c r="P134" s="42" t="str">
        <f>IF(VLOOKUP($B134,'[1]all data'!$A$2:$DF$327,52,FALSE)="","",VLOOKUP($B134,'[1]all data'!$A$2:$DF$327,52,FALSE))</f>
        <v>POS</v>
      </c>
      <c r="Q134" s="43">
        <v>1</v>
      </c>
      <c r="R134" s="40">
        <v>1</v>
      </c>
      <c r="S134" s="43">
        <v>1</v>
      </c>
      <c r="T134" s="50" t="s">
        <v>174</v>
      </c>
      <c r="U134" s="40">
        <v>0</v>
      </c>
      <c r="V134" s="42">
        <v>1.2818461430000001</v>
      </c>
      <c r="W134" s="42">
        <v>4000</v>
      </c>
      <c r="X134" s="42">
        <v>4000</v>
      </c>
      <c r="Y134" s="42">
        <v>191.62432920000001</v>
      </c>
      <c r="Z134" s="40" t="s">
        <v>175</v>
      </c>
      <c r="AA134" s="42">
        <v>0</v>
      </c>
      <c r="AB134" s="42">
        <v>0</v>
      </c>
      <c r="AC134" s="42">
        <v>0</v>
      </c>
      <c r="AD134" s="43">
        <v>1</v>
      </c>
      <c r="AE134" s="43">
        <v>137.80000000000001</v>
      </c>
      <c r="AF134" s="43">
        <v>236.4</v>
      </c>
      <c r="AG134" s="43">
        <v>500</v>
      </c>
      <c r="AH134" s="42">
        <v>137.80000000000001</v>
      </c>
      <c r="AI134" s="42">
        <v>695.18716577540113</v>
      </c>
      <c r="AJ134" s="42">
        <v>2522.4498032489155</v>
      </c>
      <c r="AK134" s="42">
        <v>1.5558382629016996</v>
      </c>
      <c r="AL134" s="43">
        <v>0.99611747613728774</v>
      </c>
      <c r="AM134" s="43" t="s">
        <v>184</v>
      </c>
      <c r="AN134" s="43">
        <v>1</v>
      </c>
      <c r="AO134" s="43">
        <v>36.799999999999997</v>
      </c>
      <c r="AP134" s="43">
        <v>19.600000000000001</v>
      </c>
      <c r="AQ134" s="43">
        <v>28.2</v>
      </c>
      <c r="AR134" s="43" t="s">
        <v>184</v>
      </c>
      <c r="AS134" s="43">
        <v>-3.5</v>
      </c>
      <c r="AT134" s="43" t="s">
        <v>199</v>
      </c>
      <c r="AU134" s="43">
        <v>0</v>
      </c>
      <c r="AV134" s="42">
        <v>25.5409091</v>
      </c>
      <c r="AW134" s="42">
        <v>2.8785317859999999</v>
      </c>
      <c r="AX134" s="42" t="s">
        <v>667</v>
      </c>
      <c r="AY134" s="53">
        <v>2.0480578254021816E-4</v>
      </c>
      <c r="AZ134" s="42">
        <v>1.4675241316771181</v>
      </c>
      <c r="BA134" s="42">
        <v>-2.8177617504019645</v>
      </c>
      <c r="BB134" s="42">
        <v>0.68223824959803547</v>
      </c>
      <c r="BC134" s="42">
        <v>0</v>
      </c>
      <c r="BD134" s="42">
        <v>0.34111912479901774</v>
      </c>
    </row>
    <row r="135" spans="1:56" s="2" customFormat="1" ht="15" customHeight="1" x14ac:dyDescent="0.3">
      <c r="A135" s="35" t="s">
        <v>668</v>
      </c>
      <c r="B135" s="40" t="s">
        <v>174</v>
      </c>
      <c r="C135" s="40">
        <v>300.35000000000002</v>
      </c>
      <c r="D135" s="40"/>
      <c r="E135" s="3" t="s">
        <v>386</v>
      </c>
      <c r="F135" s="42">
        <v>0</v>
      </c>
      <c r="G135" s="42">
        <v>0</v>
      </c>
      <c r="H135" s="40">
        <v>-4</v>
      </c>
      <c r="I135" s="40">
        <v>0</v>
      </c>
      <c r="J135" s="40">
        <v>25.757575760000002</v>
      </c>
      <c r="K135" s="40" t="s">
        <v>669</v>
      </c>
      <c r="L135" s="42">
        <v>1.066722650406094</v>
      </c>
      <c r="M135" s="40" t="s">
        <v>487</v>
      </c>
      <c r="N135" s="42" t="str">
        <f>IF(VLOOKUP($B135,'[1]all data'!$A$2:$DF$327,110,FALSE)="","",VLOOKUP($B135,'[1]all data'!$A$2:$DF$327,110,FALSE))</f>
        <v/>
      </c>
      <c r="O135" s="42" t="str">
        <f>IF(VLOOKUP($B135,'[1]all data'!$A$2:$DF$327,51,FALSE)="","",VLOOKUP($B135,'[1]all data'!$A$2:$DF$327,51,FALSE))</f>
        <v/>
      </c>
      <c r="P135" s="42" t="str">
        <f>IF(VLOOKUP($B135,'[1]all data'!$A$2:$DF$327,52,FALSE)="","",VLOOKUP($B135,'[1]all data'!$A$2:$DF$327,52,FALSE))</f>
        <v/>
      </c>
      <c r="Q135" s="43" t="s">
        <v>174</v>
      </c>
      <c r="R135" s="40">
        <v>1</v>
      </c>
      <c r="S135" s="43" t="s">
        <v>174</v>
      </c>
      <c r="T135" s="50" t="s">
        <v>1463</v>
      </c>
      <c r="U135" s="40" t="s">
        <v>670</v>
      </c>
      <c r="V135" s="42">
        <v>1.49</v>
      </c>
      <c r="W135" s="42">
        <v>785.3</v>
      </c>
      <c r="X135" s="42">
        <v>4000</v>
      </c>
      <c r="Y135" s="42">
        <v>1490.7</v>
      </c>
      <c r="Z135" s="40" t="s">
        <v>175</v>
      </c>
      <c r="AA135" s="42">
        <v>0.70702439387563709</v>
      </c>
      <c r="AB135" s="42">
        <v>0</v>
      </c>
      <c r="AC135" s="42">
        <v>0</v>
      </c>
      <c r="AD135" s="43" t="s">
        <v>174</v>
      </c>
      <c r="AE135" s="43" t="s">
        <v>174</v>
      </c>
      <c r="AF135" s="43" t="s">
        <v>174</v>
      </c>
      <c r="AG135" s="43" t="s">
        <v>174</v>
      </c>
      <c r="AH135" s="42" t="s">
        <v>174</v>
      </c>
      <c r="AI135" s="42" t="s">
        <v>174</v>
      </c>
      <c r="AJ135" s="42" t="s">
        <v>174</v>
      </c>
      <c r="AK135" s="42" t="s">
        <v>174</v>
      </c>
      <c r="AL135" s="43" t="s">
        <v>174</v>
      </c>
      <c r="AM135" s="43" t="s">
        <v>174</v>
      </c>
      <c r="AN135" s="43" t="s">
        <v>174</v>
      </c>
      <c r="AO135" s="43" t="s">
        <v>174</v>
      </c>
      <c r="AP135" s="43" t="s">
        <v>174</v>
      </c>
      <c r="AQ135" s="43" t="s">
        <v>174</v>
      </c>
      <c r="AR135" s="43" t="s">
        <v>174</v>
      </c>
      <c r="AS135" s="43" t="s">
        <v>174</v>
      </c>
      <c r="AT135" s="43" t="s">
        <v>174</v>
      </c>
      <c r="AU135" s="43" t="s">
        <v>174</v>
      </c>
      <c r="AV135" s="42">
        <v>26</v>
      </c>
      <c r="AW135" s="42">
        <v>6</v>
      </c>
      <c r="AX135" s="42" t="s">
        <v>176</v>
      </c>
      <c r="AY135" s="53">
        <v>2.0910075887772334E-4</v>
      </c>
      <c r="AZ135" s="42">
        <v>1.4765375261971059</v>
      </c>
      <c r="BA135" s="42">
        <v>-2.8096316685449354</v>
      </c>
      <c r="BB135" s="42">
        <v>0.6903683314550646</v>
      </c>
      <c r="BC135" s="42">
        <v>0.6903683314550646</v>
      </c>
      <c r="BD135" s="42">
        <v>0.6903683314550646</v>
      </c>
    </row>
    <row r="136" spans="1:56" s="2" customFormat="1" ht="15" customHeight="1" x14ac:dyDescent="0.3">
      <c r="A136" s="35" t="s">
        <v>671</v>
      </c>
      <c r="B136" s="40" t="s">
        <v>672</v>
      </c>
      <c r="C136" s="40">
        <v>210.31</v>
      </c>
      <c r="D136" s="40"/>
      <c r="E136" s="3" t="s">
        <v>673</v>
      </c>
      <c r="F136" s="42">
        <v>1.8475999999736814</v>
      </c>
      <c r="G136" s="42">
        <v>7.9000000000000008E-3</v>
      </c>
      <c r="H136" s="40">
        <v>-2.1023729087095586</v>
      </c>
      <c r="I136" s="40">
        <v>0</v>
      </c>
      <c r="J136" s="40">
        <v>17.100000000000001</v>
      </c>
      <c r="K136" s="40">
        <v>17.100000000000001</v>
      </c>
      <c r="L136" s="42">
        <v>1.0898638129911067</v>
      </c>
      <c r="M136" s="40" t="s">
        <v>674</v>
      </c>
      <c r="N136" s="42" t="str">
        <f>IF(VLOOKUP($B136,'[1]all data'!$A$2:$DF$327,110,FALSE)="","",VLOOKUP($B136,'[1]all data'!$A$2:$DF$327,110,FALSE))</f>
        <v/>
      </c>
      <c r="O136" s="42" t="str">
        <f>IF(VLOOKUP($B136,'[1]all data'!$A$2:$DF$327,51,FALSE)="","",VLOOKUP($B136,'[1]all data'!$A$2:$DF$327,51,FALSE))</f>
        <v/>
      </c>
      <c r="P136" s="42" t="str">
        <f>IF(VLOOKUP($B136,'[1]all data'!$A$2:$DF$327,52,FALSE)="","",VLOOKUP($B136,'[1]all data'!$A$2:$DF$327,52,FALSE))</f>
        <v/>
      </c>
      <c r="Q136" s="43" t="s">
        <v>174</v>
      </c>
      <c r="R136" s="40">
        <v>1</v>
      </c>
      <c r="S136" s="43" t="s">
        <v>174</v>
      </c>
      <c r="T136" s="50" t="s">
        <v>174</v>
      </c>
      <c r="U136" s="40">
        <v>1</v>
      </c>
      <c r="V136" s="42">
        <v>20.31148486</v>
      </c>
      <c r="W136" s="42">
        <v>71.836273360000007</v>
      </c>
      <c r="X136" s="42">
        <v>200.30014729999999</v>
      </c>
      <c r="Y136" s="42">
        <v>428.64726630000001</v>
      </c>
      <c r="Z136" s="40" t="s">
        <v>175</v>
      </c>
      <c r="AA136" s="42">
        <v>1.7457161969165904</v>
      </c>
      <c r="AB136" s="42">
        <v>1.557698961857275</v>
      </c>
      <c r="AC136" s="42">
        <v>1.3003787226556835</v>
      </c>
      <c r="AD136" s="43">
        <v>1</v>
      </c>
      <c r="AE136" s="43">
        <v>76</v>
      </c>
      <c r="AF136" s="43">
        <v>75.2</v>
      </c>
      <c r="AG136" s="43">
        <v>254.8</v>
      </c>
      <c r="AH136" s="42">
        <v>75.2</v>
      </c>
      <c r="AI136" s="42">
        <v>357.55889974561967</v>
      </c>
      <c r="AJ136" s="42">
        <v>1211.5160592444668</v>
      </c>
      <c r="AK136" s="42">
        <v>1.8445924164439096</v>
      </c>
      <c r="AL136" s="43">
        <v>1.3146108333722388</v>
      </c>
      <c r="AM136" s="43" t="s">
        <v>277</v>
      </c>
      <c r="AN136" s="43">
        <v>1</v>
      </c>
      <c r="AO136" s="43">
        <v>39.4</v>
      </c>
      <c r="AP136" s="43">
        <v>3.4000000000000057</v>
      </c>
      <c r="AQ136" s="43">
        <v>21.400000000000002</v>
      </c>
      <c r="AR136" s="43" t="s">
        <v>216</v>
      </c>
      <c r="AS136" s="43">
        <v>-3.3103374858122456</v>
      </c>
      <c r="AT136" s="43" t="s">
        <v>199</v>
      </c>
      <c r="AU136" s="43">
        <v>0.18966251418775437</v>
      </c>
      <c r="AV136" s="42">
        <v>27.546637799999999</v>
      </c>
      <c r="AW136" s="42">
        <v>20.514352349999999</v>
      </c>
      <c r="AX136" s="42" t="s">
        <v>176</v>
      </c>
      <c r="AY136" s="53">
        <v>2.2376882716723337E-4</v>
      </c>
      <c r="AZ136" s="42">
        <v>1.5059815028388917</v>
      </c>
      <c r="BA136" s="42">
        <v>-2.7830732016140445</v>
      </c>
      <c r="BB136" s="42">
        <v>0.71692679838595552</v>
      </c>
      <c r="BC136" s="42">
        <v>0.18966251418775437</v>
      </c>
      <c r="BD136" s="42">
        <v>0.45329465628685495</v>
      </c>
    </row>
    <row r="137" spans="1:56" s="2" customFormat="1" ht="15" customHeight="1" x14ac:dyDescent="0.3">
      <c r="A137" s="35" t="s">
        <v>675</v>
      </c>
      <c r="B137" s="40" t="s">
        <v>676</v>
      </c>
      <c r="C137" s="40">
        <v>212.24</v>
      </c>
      <c r="D137" s="40" t="s">
        <v>676</v>
      </c>
      <c r="E137" s="3" t="s">
        <v>677</v>
      </c>
      <c r="F137" s="42">
        <v>3.9700000286102295</v>
      </c>
      <c r="G137" s="42">
        <v>4.6800000000000001E-2</v>
      </c>
      <c r="H137" s="40">
        <v>-1.329754146925876</v>
      </c>
      <c r="I137" s="40">
        <v>0</v>
      </c>
      <c r="J137" s="40">
        <v>17</v>
      </c>
      <c r="K137" s="40">
        <v>17</v>
      </c>
      <c r="L137" s="42">
        <v>1.0963783155959987</v>
      </c>
      <c r="M137" s="40" t="s">
        <v>678</v>
      </c>
      <c r="N137" s="42">
        <f>IF(VLOOKUP($B137,'[1]all data'!$A$2:$DF$327,110,FALSE)="","",VLOOKUP($B137,'[1]all data'!$A$2:$DF$327,110,FALSE))</f>
        <v>17</v>
      </c>
      <c r="O137" s="42">
        <f>IF(VLOOKUP($B137,'[1]all data'!$A$2:$DF$327,51,FALSE)="","",VLOOKUP($B137,'[1]all data'!$A$2:$DF$327,51,FALSE))</f>
        <v>17</v>
      </c>
      <c r="P137" s="42">
        <f>IF(VLOOKUP($B137,'[1]all data'!$A$2:$DF$327,52,FALSE)="","",VLOOKUP($B137,'[1]all data'!$A$2:$DF$327,52,FALSE))</f>
        <v>1.0963783155959987</v>
      </c>
      <c r="Q137" s="43">
        <v>1</v>
      </c>
      <c r="R137" s="40">
        <v>1</v>
      </c>
      <c r="S137" s="43">
        <v>0</v>
      </c>
      <c r="T137" s="50" t="s">
        <v>1464</v>
      </c>
      <c r="U137" s="40">
        <v>1</v>
      </c>
      <c r="V137" s="42">
        <v>5.7516082109999997</v>
      </c>
      <c r="W137" s="42">
        <v>72.488821549999997</v>
      </c>
      <c r="X137" s="42">
        <v>142.4693135</v>
      </c>
      <c r="Y137" s="42">
        <v>767.19309380000004</v>
      </c>
      <c r="Z137" s="40" t="s">
        <v>175</v>
      </c>
      <c r="AA137" s="42">
        <v>1.7417889518391032</v>
      </c>
      <c r="AB137" s="42">
        <v>1.5908969627936065</v>
      </c>
      <c r="AC137" s="42">
        <v>1.4483386597045982</v>
      </c>
      <c r="AD137" s="43">
        <v>0</v>
      </c>
      <c r="AE137" s="43" t="s">
        <v>182</v>
      </c>
      <c r="AF137" s="43" t="s">
        <v>182</v>
      </c>
      <c r="AG137" s="43">
        <v>297.2</v>
      </c>
      <c r="AH137" s="42" t="s">
        <v>183</v>
      </c>
      <c r="AI137" s="42">
        <v>25000</v>
      </c>
      <c r="AJ137" s="42">
        <v>1400.3015454202789</v>
      </c>
      <c r="AK137" s="42">
        <v>0</v>
      </c>
      <c r="AL137" s="43">
        <v>1.2517184405577724</v>
      </c>
      <c r="AM137" s="43" t="s">
        <v>184</v>
      </c>
      <c r="AN137" s="43">
        <v>0</v>
      </c>
      <c r="AO137" s="43">
        <v>0.2</v>
      </c>
      <c r="AP137" s="43">
        <v>3</v>
      </c>
      <c r="AQ137" s="43">
        <v>1.6</v>
      </c>
      <c r="AR137" s="43" t="s">
        <v>184</v>
      </c>
      <c r="AS137" s="43">
        <v>-3.5</v>
      </c>
      <c r="AT137" s="43" t="s">
        <v>199</v>
      </c>
      <c r="AU137" s="43">
        <v>0</v>
      </c>
      <c r="AV137" s="42">
        <v>1</v>
      </c>
      <c r="AW137" s="42">
        <v>-0.60396749699999996</v>
      </c>
      <c r="AX137" s="42" t="s">
        <v>220</v>
      </c>
      <c r="AY137" s="53">
        <v>6.9793998982649348E-6</v>
      </c>
      <c r="AZ137" s="42">
        <v>0</v>
      </c>
      <c r="BA137" s="42">
        <v>-4.1414685171747223</v>
      </c>
      <c r="BB137" s="42">
        <v>0</v>
      </c>
      <c r="BC137" s="42">
        <v>0</v>
      </c>
      <c r="BD137" s="42">
        <v>0</v>
      </c>
    </row>
    <row r="138" spans="1:56" s="2" customFormat="1" ht="15" customHeight="1" x14ac:dyDescent="0.3">
      <c r="A138" s="35" t="s">
        <v>679</v>
      </c>
      <c r="B138" s="40" t="s">
        <v>680</v>
      </c>
      <c r="C138" s="40">
        <v>164.2</v>
      </c>
      <c r="D138" s="40" t="s">
        <v>680</v>
      </c>
      <c r="E138" s="3" t="s">
        <v>681</v>
      </c>
      <c r="F138" s="42">
        <v>2.6900000000023283</v>
      </c>
      <c r="G138" s="42">
        <v>1.2866</v>
      </c>
      <c r="H138" s="40">
        <v>0.10944354706434928</v>
      </c>
      <c r="I138" s="40">
        <v>0</v>
      </c>
      <c r="J138" s="40">
        <v>12.9</v>
      </c>
      <c r="K138" s="40">
        <v>12.9</v>
      </c>
      <c r="L138" s="42">
        <v>1.1047834424841729</v>
      </c>
      <c r="M138" s="40" t="s">
        <v>367</v>
      </c>
      <c r="N138" s="42">
        <f>IF(VLOOKUP($B138,'[1]all data'!$A$2:$DF$327,110,FALSE)="","",VLOOKUP($B138,'[1]all data'!$A$2:$DF$327,110,FALSE))</f>
        <v>11.6</v>
      </c>
      <c r="O138" s="42">
        <f>IF(VLOOKUP($B138,'[1]all data'!$A$2:$DF$327,51,FALSE)="","",VLOOKUP($B138,'[1]all data'!$A$2:$DF$327,51,FALSE))</f>
        <v>11.6</v>
      </c>
      <c r="P138" s="42">
        <f>IF(VLOOKUP($B138,'[1]all data'!$A$2:$DF$327,52,FALSE)="","",VLOOKUP($B138,'[1]all data'!$A$2:$DF$327,52,FALSE))</f>
        <v>1.1509151635565036</v>
      </c>
      <c r="Q138" s="43">
        <v>1</v>
      </c>
      <c r="R138" s="40">
        <v>1</v>
      </c>
      <c r="S138" s="43" t="s">
        <v>182</v>
      </c>
      <c r="T138" s="50" t="s">
        <v>174</v>
      </c>
      <c r="U138" s="40">
        <v>0</v>
      </c>
      <c r="V138" s="42">
        <v>1.25006291</v>
      </c>
      <c r="W138" s="42">
        <v>4000</v>
      </c>
      <c r="X138" s="42">
        <v>4000</v>
      </c>
      <c r="Y138" s="42">
        <v>1505.6941810000001</v>
      </c>
      <c r="Z138" s="40" t="s">
        <v>175</v>
      </c>
      <c r="AA138" s="42">
        <v>0</v>
      </c>
      <c r="AB138" s="42">
        <v>0</v>
      </c>
      <c r="AC138" s="42">
        <v>0</v>
      </c>
      <c r="AD138" s="43">
        <v>1</v>
      </c>
      <c r="AE138" s="43">
        <v>64.400000000000006</v>
      </c>
      <c r="AF138" s="43">
        <v>137.19999999999999</v>
      </c>
      <c r="AG138" s="43">
        <v>143.19999999999999</v>
      </c>
      <c r="AH138" s="42">
        <v>64.400000000000006</v>
      </c>
      <c r="AI138" s="42">
        <v>392.20462850182713</v>
      </c>
      <c r="AJ138" s="42">
        <v>872.10718635809997</v>
      </c>
      <c r="AK138" s="42">
        <v>1.8044272940956474</v>
      </c>
      <c r="AL138" s="43">
        <v>1.4573701434836228</v>
      </c>
      <c r="AM138" s="43" t="s">
        <v>184</v>
      </c>
      <c r="AN138" s="43">
        <v>1</v>
      </c>
      <c r="AO138" s="43">
        <v>9.1999999999999993</v>
      </c>
      <c r="AP138" s="43">
        <v>19.2</v>
      </c>
      <c r="AQ138" s="43">
        <v>14.2</v>
      </c>
      <c r="AR138" s="43" t="s">
        <v>184</v>
      </c>
      <c r="AS138" s="43">
        <v>-2.6350976485608752</v>
      </c>
      <c r="AT138" s="43" t="s">
        <v>199</v>
      </c>
      <c r="AU138" s="43">
        <v>0.86490235143912475</v>
      </c>
      <c r="AV138" s="42">
        <v>52.803325520000001</v>
      </c>
      <c r="AW138" s="42">
        <v>34.745044200000002</v>
      </c>
      <c r="AX138" s="42" t="s">
        <v>682</v>
      </c>
      <c r="AY138" s="53">
        <v>1.8469149495335608E-3</v>
      </c>
      <c r="AZ138" s="42">
        <v>1.8733707314531709</v>
      </c>
      <c r="BA138" s="42">
        <v>-1.9562573270839321</v>
      </c>
      <c r="BB138" s="42">
        <v>1.5437426729160679</v>
      </c>
      <c r="BC138" s="42">
        <v>0.86490235143912475</v>
      </c>
      <c r="BD138" s="42">
        <v>1.2043225121775962</v>
      </c>
    </row>
    <row r="139" spans="1:56" s="2" customFormat="1" ht="15" customHeight="1" x14ac:dyDescent="0.3">
      <c r="A139" s="35" t="s">
        <v>683</v>
      </c>
      <c r="B139" s="40" t="s">
        <v>684</v>
      </c>
      <c r="C139" s="40">
        <v>238.28</v>
      </c>
      <c r="D139" s="40" t="s">
        <v>684</v>
      </c>
      <c r="E139" s="3" t="s">
        <v>685</v>
      </c>
      <c r="F139" s="42">
        <v>3.7360000000116997</v>
      </c>
      <c r="G139" s="42">
        <v>6.1000000000000004E-3</v>
      </c>
      <c r="H139" s="40">
        <v>-2.2146701649892329</v>
      </c>
      <c r="I139" s="40">
        <v>0</v>
      </c>
      <c r="J139" s="40">
        <v>18.399999999999999</v>
      </c>
      <c r="K139" s="40" t="s">
        <v>686</v>
      </c>
      <c r="L139" s="42">
        <v>1.1122697684172707</v>
      </c>
      <c r="M139" s="40" t="s">
        <v>193</v>
      </c>
      <c r="N139" s="42">
        <f>IF(VLOOKUP($B139,'[1]all data'!$A$2:$DF$327,110,FALSE)="","",VLOOKUP($B139,'[1]all data'!$A$2:$DF$327,110,FALSE))</f>
        <v>18.399999999999999</v>
      </c>
      <c r="O139" s="42">
        <f>IF(VLOOKUP($B139,'[1]all data'!$A$2:$DF$327,51,FALSE)="","",VLOOKUP($B139,'[1]all data'!$A$2:$DF$327,51,FALSE))</f>
        <v>18.399999999999999</v>
      </c>
      <c r="P139" s="42">
        <f>IF(VLOOKUP($B139,'[1]all data'!$A$2:$DF$327,52,FALSE)="","",VLOOKUP($B139,'[1]all data'!$A$2:$DF$327,52,FALSE))</f>
        <v>1.1122697684172707</v>
      </c>
      <c r="Q139" s="43">
        <v>1</v>
      </c>
      <c r="R139" s="40">
        <v>1</v>
      </c>
      <c r="S139" s="43" t="s">
        <v>182</v>
      </c>
      <c r="T139" s="50" t="s">
        <v>174</v>
      </c>
      <c r="U139" s="40">
        <v>1</v>
      </c>
      <c r="V139" s="42">
        <v>8.656014356</v>
      </c>
      <c r="W139" s="42">
        <v>10.98225001</v>
      </c>
      <c r="X139" s="42">
        <v>38.295561370000001</v>
      </c>
      <c r="Y139" s="42">
        <v>4000</v>
      </c>
      <c r="Z139" s="40" t="s">
        <v>175</v>
      </c>
      <c r="AA139" s="42">
        <v>2.5613686651646246</v>
      </c>
      <c r="AB139" s="42">
        <v>2.1797559001129478</v>
      </c>
      <c r="AC139" s="42">
        <v>2.0189115511511102</v>
      </c>
      <c r="AD139" s="43">
        <v>0</v>
      </c>
      <c r="AE139" s="43" t="s">
        <v>182</v>
      </c>
      <c r="AF139" s="43" t="s">
        <v>182</v>
      </c>
      <c r="AG139" s="43">
        <v>1000</v>
      </c>
      <c r="AH139" s="42" t="s">
        <v>183</v>
      </c>
      <c r="AI139" s="42">
        <v>25000</v>
      </c>
      <c r="AJ139" s="42">
        <v>4196.7433271781101</v>
      </c>
      <c r="AK139" s="42">
        <v>0</v>
      </c>
      <c r="AL139" s="43">
        <v>0.77502760009884453</v>
      </c>
      <c r="AM139" s="43" t="s">
        <v>184</v>
      </c>
      <c r="AN139" s="43">
        <v>0</v>
      </c>
      <c r="AO139" s="43">
        <v>2.1800000000000002</v>
      </c>
      <c r="AP139" s="43">
        <v>3.24</v>
      </c>
      <c r="AQ139" s="43">
        <v>2.71</v>
      </c>
      <c r="AR139" s="43" t="s">
        <v>184</v>
      </c>
      <c r="AS139" s="43">
        <v>-3.5</v>
      </c>
      <c r="AT139" s="43" t="s">
        <v>199</v>
      </c>
      <c r="AU139" s="43">
        <v>0</v>
      </c>
      <c r="AV139" s="42">
        <v>1.514810325</v>
      </c>
      <c r="AW139" s="42">
        <v>1.909245342</v>
      </c>
      <c r="AX139" s="42" t="s">
        <v>687</v>
      </c>
      <c r="AY139" s="53">
        <v>1.0600005378112262E-5</v>
      </c>
      <c r="AZ139" s="42">
        <v>0.18148800282813671</v>
      </c>
      <c r="BA139" s="42">
        <v>-3.9777663386237458</v>
      </c>
      <c r="BB139" s="42">
        <v>0</v>
      </c>
      <c r="BC139" s="42">
        <v>0</v>
      </c>
      <c r="BD139" s="42">
        <v>0</v>
      </c>
    </row>
    <row r="140" spans="1:56" s="2" customFormat="1" ht="15" customHeight="1" x14ac:dyDescent="0.3">
      <c r="A140" s="35" t="s">
        <v>688</v>
      </c>
      <c r="B140" s="40" t="s">
        <v>689</v>
      </c>
      <c r="C140" s="40">
        <v>266.33999999999997</v>
      </c>
      <c r="D140" s="40" t="s">
        <v>689</v>
      </c>
      <c r="E140" s="3" t="s">
        <v>690</v>
      </c>
      <c r="F140" s="42">
        <v>4.5299999713897705</v>
      </c>
      <c r="G140" s="42">
        <v>8.9999999999999998E-4</v>
      </c>
      <c r="H140" s="40">
        <v>-3.0457574905606752</v>
      </c>
      <c r="I140" s="40">
        <v>0</v>
      </c>
      <c r="J140" s="40">
        <v>20</v>
      </c>
      <c r="K140" s="40">
        <v>20</v>
      </c>
      <c r="L140" s="42">
        <v>1.1244063997450291</v>
      </c>
      <c r="M140" s="40" t="s">
        <v>181</v>
      </c>
      <c r="N140" s="42">
        <f>IF(VLOOKUP($B140,'[1]all data'!$A$2:$DF$327,110,FALSE)="","",VLOOKUP($B140,'[1]all data'!$A$2:$DF$327,110,FALSE))</f>
        <v>20</v>
      </c>
      <c r="O140" s="42">
        <f>IF(VLOOKUP($B140,'[1]all data'!$A$2:$DF$327,51,FALSE)="","",VLOOKUP($B140,'[1]all data'!$A$2:$DF$327,51,FALSE))</f>
        <v>20</v>
      </c>
      <c r="P140" s="42">
        <f>IF(VLOOKUP($B140,'[1]all data'!$A$2:$DF$327,52,FALSE)="","",VLOOKUP($B140,'[1]all data'!$A$2:$DF$327,52,FALSE))</f>
        <v>1.1244063997450291</v>
      </c>
      <c r="Q140" s="43">
        <v>1</v>
      </c>
      <c r="R140" s="40">
        <v>1</v>
      </c>
      <c r="S140" s="43" t="s">
        <v>182</v>
      </c>
      <c r="T140" s="50" t="s">
        <v>174</v>
      </c>
      <c r="U140" s="40">
        <v>0</v>
      </c>
      <c r="V140" s="42">
        <v>1</v>
      </c>
      <c r="W140" s="42">
        <v>4000</v>
      </c>
      <c r="X140" s="42">
        <v>4000</v>
      </c>
      <c r="Y140" s="42">
        <v>27.7</v>
      </c>
      <c r="Z140" s="40" t="s">
        <v>175</v>
      </c>
      <c r="AA140" s="42">
        <v>0</v>
      </c>
      <c r="AB140" s="42">
        <v>0</v>
      </c>
      <c r="AC140" s="42">
        <v>0</v>
      </c>
      <c r="AD140" s="43">
        <v>1</v>
      </c>
      <c r="AE140" s="43" t="s">
        <v>182</v>
      </c>
      <c r="AF140" s="43">
        <v>19.04</v>
      </c>
      <c r="AG140" s="43">
        <v>33.4</v>
      </c>
      <c r="AH140" s="42">
        <v>19.04</v>
      </c>
      <c r="AI140" s="42">
        <v>71.487572276038151</v>
      </c>
      <c r="AJ140" s="42">
        <v>125.40361943380643</v>
      </c>
      <c r="AK140" s="42">
        <v>2.5437094600325922</v>
      </c>
      <c r="AL140" s="43">
        <v>2.2996299372694833</v>
      </c>
      <c r="AM140" s="43" t="s">
        <v>184</v>
      </c>
      <c r="AN140" s="43">
        <v>1</v>
      </c>
      <c r="AO140" s="43">
        <v>0</v>
      </c>
      <c r="AP140" s="43">
        <v>14.5</v>
      </c>
      <c r="AQ140" s="43">
        <v>7.25</v>
      </c>
      <c r="AR140" s="43" t="s">
        <v>184</v>
      </c>
      <c r="AS140" s="43">
        <v>-3.5</v>
      </c>
      <c r="AT140" s="43" t="s">
        <v>199</v>
      </c>
      <c r="AU140" s="43">
        <v>0</v>
      </c>
      <c r="AV140" s="42">
        <v>1</v>
      </c>
      <c r="AW140" s="42">
        <v>7</v>
      </c>
      <c r="AX140" s="42" t="s">
        <v>176</v>
      </c>
      <c r="AY140" s="53">
        <v>6.9793998982649348E-6</v>
      </c>
      <c r="AZ140" s="42">
        <v>0</v>
      </c>
      <c r="BA140" s="42">
        <v>-4.1414685171747223</v>
      </c>
      <c r="BB140" s="42">
        <v>0</v>
      </c>
      <c r="BC140" s="42">
        <v>0</v>
      </c>
      <c r="BD140" s="42">
        <v>0</v>
      </c>
    </row>
    <row r="141" spans="1:56" s="2" customFormat="1" ht="15" customHeight="1" x14ac:dyDescent="0.3">
      <c r="A141" s="35" t="s">
        <v>691</v>
      </c>
      <c r="B141" s="40" t="s">
        <v>692</v>
      </c>
      <c r="C141" s="40">
        <v>110.13</v>
      </c>
      <c r="D141" s="40" t="s">
        <v>692</v>
      </c>
      <c r="E141" s="3" t="s">
        <v>693</v>
      </c>
      <c r="F141" s="42">
        <v>-0.73020000000269647</v>
      </c>
      <c r="G141" s="42">
        <v>44.796300000000002</v>
      </c>
      <c r="H141" s="40">
        <v>1.6512421444458532</v>
      </c>
      <c r="I141" s="40">
        <v>0.65124214444585315</v>
      </c>
      <c r="J141" s="40">
        <v>8.1</v>
      </c>
      <c r="K141" s="40">
        <v>8.1</v>
      </c>
      <c r="L141" s="42">
        <v>1.1334206203449995</v>
      </c>
      <c r="M141" s="40" t="s">
        <v>570</v>
      </c>
      <c r="N141" s="42">
        <f>IF(VLOOKUP($B141,'[1]all data'!$A$2:$DF$327,110,FALSE)="","",VLOOKUP($B141,'[1]all data'!$A$2:$DF$327,110,FALSE))</f>
        <v>8.1</v>
      </c>
      <c r="O141" s="42">
        <f>IF(VLOOKUP($B141,'[1]all data'!$A$2:$DF$327,51,FALSE)="","",VLOOKUP($B141,'[1]all data'!$A$2:$DF$327,51,FALSE))</f>
        <v>8.1</v>
      </c>
      <c r="P141" s="42">
        <f>IF(VLOOKUP($B141,'[1]all data'!$A$2:$DF$327,52,FALSE)="","",VLOOKUP($B141,'[1]all data'!$A$2:$DF$327,52,FALSE))</f>
        <v>1.1334206203449995</v>
      </c>
      <c r="Q141" s="43">
        <v>1</v>
      </c>
      <c r="R141" s="40">
        <v>1</v>
      </c>
      <c r="S141" s="43" t="s">
        <v>182</v>
      </c>
      <c r="T141" s="50" t="s">
        <v>174</v>
      </c>
      <c r="U141" s="40">
        <v>1</v>
      </c>
      <c r="V141" s="42">
        <v>516.46801749999997</v>
      </c>
      <c r="W141" s="42">
        <v>48.02877393</v>
      </c>
      <c r="X141" s="42">
        <v>122.32971360000001</v>
      </c>
      <c r="Y141" s="42">
        <v>652.15823639999996</v>
      </c>
      <c r="Z141" s="40" t="s">
        <v>175</v>
      </c>
      <c r="AA141" s="42">
        <v>1.9205584911397959</v>
      </c>
      <c r="AB141" s="42">
        <v>1.7120637115640747</v>
      </c>
      <c r="AC141" s="42">
        <v>1.5145280323688617</v>
      </c>
      <c r="AD141" s="43">
        <v>0</v>
      </c>
      <c r="AE141" s="43" t="s">
        <v>182</v>
      </c>
      <c r="AF141" s="43" t="s">
        <v>182</v>
      </c>
      <c r="AG141" s="43">
        <v>8.799987239</v>
      </c>
      <c r="AH141" s="42" t="s">
        <v>183</v>
      </c>
      <c r="AI141" s="42">
        <v>25000</v>
      </c>
      <c r="AJ141" s="42">
        <v>79.90545027694543</v>
      </c>
      <c r="AK141" s="42">
        <v>0</v>
      </c>
      <c r="AL141" s="43">
        <v>2.4953636055223249</v>
      </c>
      <c r="AM141" s="43" t="s">
        <v>184</v>
      </c>
      <c r="AN141" s="43">
        <v>1</v>
      </c>
      <c r="AO141" s="43">
        <v>93</v>
      </c>
      <c r="AP141" s="43">
        <v>10.3</v>
      </c>
      <c r="AQ141" s="43">
        <v>51.65</v>
      </c>
      <c r="AR141" s="43" t="s">
        <v>184</v>
      </c>
      <c r="AS141" s="43">
        <v>-2.1454012227434252</v>
      </c>
      <c r="AT141" s="43" t="s">
        <v>199</v>
      </c>
      <c r="AU141" s="43">
        <v>1.3545987772565748</v>
      </c>
      <c r="AV141" s="42">
        <v>81</v>
      </c>
      <c r="AW141" s="42">
        <v>2</v>
      </c>
      <c r="AX141" s="42" t="s">
        <v>694</v>
      </c>
      <c r="AY141" s="53">
        <v>1.153285560292813E-3</v>
      </c>
      <c r="AZ141" s="42">
        <v>2.2181187716956545</v>
      </c>
      <c r="BA141" s="42">
        <v>-2.1407253851052443</v>
      </c>
      <c r="BB141" s="42">
        <v>1.3592746148947557</v>
      </c>
      <c r="BC141" s="42">
        <v>1.3545987772565748</v>
      </c>
      <c r="BD141" s="42">
        <v>1.3569366960756652</v>
      </c>
    </row>
    <row r="142" spans="1:56" s="2" customFormat="1" ht="15" customHeight="1" x14ac:dyDescent="0.3">
      <c r="A142" s="35" t="s">
        <v>695</v>
      </c>
      <c r="B142" s="40" t="s">
        <v>696</v>
      </c>
      <c r="C142" s="40">
        <v>249.23</v>
      </c>
      <c r="D142" s="40"/>
      <c r="E142" s="3" t="s">
        <v>697</v>
      </c>
      <c r="F142" s="42">
        <v>6.2670000000071013</v>
      </c>
      <c r="G142" s="42">
        <v>1.4664999999999999</v>
      </c>
      <c r="H142" s="40">
        <v>0.16628206731657091</v>
      </c>
      <c r="I142" s="40">
        <v>0</v>
      </c>
      <c r="J142" s="40">
        <v>18</v>
      </c>
      <c r="K142" s="40">
        <v>10</v>
      </c>
      <c r="L142" s="42">
        <v>1.1413278123793331</v>
      </c>
      <c r="M142" s="40" t="s">
        <v>420</v>
      </c>
      <c r="N142" s="42" t="str">
        <f>IF(VLOOKUP($B142,'[1]all data'!$A$2:$DF$327,110,FALSE)="","",VLOOKUP($B142,'[1]all data'!$A$2:$DF$327,110,FALSE))</f>
        <v/>
      </c>
      <c r="O142" s="42" t="str">
        <f>IF(VLOOKUP($B142,'[1]all data'!$A$2:$DF$327,51,FALSE)="","",VLOOKUP($B142,'[1]all data'!$A$2:$DF$327,51,FALSE))</f>
        <v/>
      </c>
      <c r="P142" s="42" t="str">
        <f>IF(VLOOKUP($B142,'[1]all data'!$A$2:$DF$327,52,FALSE)="","",VLOOKUP($B142,'[1]all data'!$A$2:$DF$327,52,FALSE))</f>
        <v/>
      </c>
      <c r="Q142" s="43" t="s">
        <v>174</v>
      </c>
      <c r="R142" s="40">
        <v>1</v>
      </c>
      <c r="S142" s="43" t="s">
        <v>174</v>
      </c>
      <c r="T142" s="50" t="s">
        <v>174</v>
      </c>
      <c r="U142" s="40">
        <v>1</v>
      </c>
      <c r="V142" s="42">
        <v>2.22442758</v>
      </c>
      <c r="W142" s="42">
        <v>44</v>
      </c>
      <c r="X142" s="42">
        <v>4000</v>
      </c>
      <c r="Y142" s="42">
        <v>95.981438519999998</v>
      </c>
      <c r="Z142" s="40" t="s">
        <v>175</v>
      </c>
      <c r="AA142" s="42">
        <v>1.9586073148417724</v>
      </c>
      <c r="AB142" s="42">
        <v>1.8096683018297059</v>
      </c>
      <c r="AC142" s="42">
        <v>0</v>
      </c>
      <c r="AD142" s="43" t="s">
        <v>174</v>
      </c>
      <c r="AE142" s="43" t="s">
        <v>174</v>
      </c>
      <c r="AF142" s="43" t="s">
        <v>174</v>
      </c>
      <c r="AG142" s="43" t="s">
        <v>174</v>
      </c>
      <c r="AH142" s="42" t="s">
        <v>174</v>
      </c>
      <c r="AI142" s="42" t="s">
        <v>174</v>
      </c>
      <c r="AJ142" s="42" t="s">
        <v>174</v>
      </c>
      <c r="AK142" s="42" t="s">
        <v>174</v>
      </c>
      <c r="AL142" s="43" t="s">
        <v>174</v>
      </c>
      <c r="AM142" s="43" t="s">
        <v>174</v>
      </c>
      <c r="AN142" s="43" t="s">
        <v>174</v>
      </c>
      <c r="AO142" s="43" t="s">
        <v>174</v>
      </c>
      <c r="AP142" s="43" t="s">
        <v>174</v>
      </c>
      <c r="AQ142" s="43" t="s">
        <v>174</v>
      </c>
      <c r="AR142" s="43" t="s">
        <v>174</v>
      </c>
      <c r="AS142" s="43" t="s">
        <v>174</v>
      </c>
      <c r="AT142" s="43" t="s">
        <v>174</v>
      </c>
      <c r="AU142" s="43" t="s">
        <v>174</v>
      </c>
      <c r="AV142" s="42">
        <v>7</v>
      </c>
      <c r="AW142" s="42">
        <v>6</v>
      </c>
      <c r="AX142" s="42" t="s">
        <v>176</v>
      </c>
      <c r="AY142" s="53">
        <v>5.0396314468635678E-5</v>
      </c>
      <c r="AZ142" s="42">
        <v>0.85858069444588025</v>
      </c>
      <c r="BA142" s="42">
        <v>-3.3670287307845408</v>
      </c>
      <c r="BB142" s="42">
        <v>0.13297126921545921</v>
      </c>
      <c r="BC142" s="42">
        <v>0.13297126921545921</v>
      </c>
      <c r="BD142" s="42">
        <v>0.13297126921545921</v>
      </c>
    </row>
    <row r="143" spans="1:56" s="2" customFormat="1" ht="15" customHeight="1" x14ac:dyDescent="0.3">
      <c r="A143" s="35" t="s">
        <v>698</v>
      </c>
      <c r="B143" s="40" t="s">
        <v>699</v>
      </c>
      <c r="C143" s="40">
        <v>388.29</v>
      </c>
      <c r="D143" s="40" t="s">
        <v>699</v>
      </c>
      <c r="E143" s="3" t="s">
        <v>700</v>
      </c>
      <c r="F143" s="42">
        <v>-3.4308000000019092</v>
      </c>
      <c r="G143" s="42">
        <v>0</v>
      </c>
      <c r="H143" s="40">
        <v>-4</v>
      </c>
      <c r="I143" s="40">
        <v>0</v>
      </c>
      <c r="J143" s="40">
        <v>24</v>
      </c>
      <c r="K143" s="40">
        <v>24</v>
      </c>
      <c r="L143" s="42">
        <v>1.2089449641814862</v>
      </c>
      <c r="M143" s="40" t="s">
        <v>701</v>
      </c>
      <c r="N143" s="42">
        <f>IF(VLOOKUP($B143,'[1]all data'!$A$2:$DF$327,110,FALSE)="","",VLOOKUP($B143,'[1]all data'!$A$2:$DF$327,110,FALSE))</f>
        <v>24</v>
      </c>
      <c r="O143" s="42">
        <f>IF(VLOOKUP($B143,'[1]all data'!$A$2:$DF$327,51,FALSE)="","",VLOOKUP($B143,'[1]all data'!$A$2:$DF$327,51,FALSE))</f>
        <v>24</v>
      </c>
      <c r="P143" s="42">
        <f>IF(VLOOKUP($B143,'[1]all data'!$A$2:$DF$327,52,FALSE)="","",VLOOKUP($B143,'[1]all data'!$A$2:$DF$327,52,FALSE))</f>
        <v>1.2089449641814862</v>
      </c>
      <c r="Q143" s="43">
        <v>1</v>
      </c>
      <c r="R143" s="40">
        <v>1</v>
      </c>
      <c r="S143" s="43">
        <v>1</v>
      </c>
      <c r="T143" s="50" t="s">
        <v>1465</v>
      </c>
      <c r="U143" s="40">
        <v>1</v>
      </c>
      <c r="V143" s="42">
        <v>2.8921365300000001</v>
      </c>
      <c r="W143" s="42">
        <v>45.428423780000003</v>
      </c>
      <c r="X143" s="42">
        <v>41.946825949999997</v>
      </c>
      <c r="Y143" s="42">
        <v>90.382589499999995</v>
      </c>
      <c r="Z143" s="40" t="s">
        <v>175</v>
      </c>
      <c r="AA143" s="42">
        <v>1.9447323228717721</v>
      </c>
      <c r="AB143" s="42">
        <v>1.955151948333153</v>
      </c>
      <c r="AC143" s="42">
        <v>1.9793608872967898</v>
      </c>
      <c r="AD143" s="43">
        <v>1</v>
      </c>
      <c r="AE143" s="43">
        <v>42.3</v>
      </c>
      <c r="AF143" s="43">
        <v>39.299999999999997</v>
      </c>
      <c r="AG143" s="43">
        <v>40.1</v>
      </c>
      <c r="AH143" s="42">
        <v>39.299999999999997</v>
      </c>
      <c r="AI143" s="42">
        <v>101.21301089391949</v>
      </c>
      <c r="AJ143" s="42">
        <v>103.27332663730716</v>
      </c>
      <c r="AK143" s="42">
        <v>2.3927036641897033</v>
      </c>
      <c r="AL143" s="43">
        <v>2.3839518419449477</v>
      </c>
      <c r="AM143" s="43" t="s">
        <v>184</v>
      </c>
      <c r="AN143" s="43">
        <v>1</v>
      </c>
      <c r="AO143" s="43">
        <v>52.3</v>
      </c>
      <c r="AP143" s="43">
        <v>1.3</v>
      </c>
      <c r="AQ143" s="43">
        <v>26.8</v>
      </c>
      <c r="AR143" s="43" t="s">
        <v>184</v>
      </c>
      <c r="AS143" s="43">
        <v>-1.1056077371903366</v>
      </c>
      <c r="AT143" s="43" t="s">
        <v>242</v>
      </c>
      <c r="AU143" s="43">
        <v>2.3943922628096637</v>
      </c>
      <c r="AV143" s="42">
        <v>97.852948339999998</v>
      </c>
      <c r="AW143" s="42">
        <v>87.634125890000007</v>
      </c>
      <c r="AX143" s="42" t="s">
        <v>702</v>
      </c>
      <c r="AY143" s="53">
        <v>2.6674129207637379E-3</v>
      </c>
      <c r="AZ143" s="42">
        <v>2.5822721677494185</v>
      </c>
      <c r="BA143" s="42">
        <v>-1.8122590218647496</v>
      </c>
      <c r="BB143" s="42">
        <v>1.6877409781352504</v>
      </c>
      <c r="BC143" s="42">
        <v>2.3943922628096637</v>
      </c>
      <c r="BD143" s="42">
        <v>2.0410666204724572</v>
      </c>
    </row>
    <row r="144" spans="1:56" s="2" customFormat="1" ht="15" customHeight="1" x14ac:dyDescent="0.3">
      <c r="A144" s="35" t="s">
        <v>703</v>
      </c>
      <c r="B144" s="40" t="s">
        <v>704</v>
      </c>
      <c r="C144" s="40">
        <v>165.07</v>
      </c>
      <c r="D144" s="40" t="s">
        <v>704</v>
      </c>
      <c r="E144" s="3" t="s">
        <v>705</v>
      </c>
      <c r="F144" s="42">
        <v>3.5310000000026776</v>
      </c>
      <c r="G144" s="42">
        <v>586.61850000000004</v>
      </c>
      <c r="H144" s="40">
        <v>2.7683557550666675</v>
      </c>
      <c r="I144" s="40">
        <v>1.7683557550666675</v>
      </c>
      <c r="J144" s="40">
        <v>10</v>
      </c>
      <c r="K144" s="40">
        <v>10</v>
      </c>
      <c r="L144" s="42">
        <v>1.2176681512862788</v>
      </c>
      <c r="M144" s="40" t="s">
        <v>570</v>
      </c>
      <c r="N144" s="42">
        <f>IF(VLOOKUP($B144,'[1]all data'!$A$2:$DF$327,110,FALSE)="","",VLOOKUP($B144,'[1]all data'!$A$2:$DF$327,110,FALSE))</f>
        <v>10</v>
      </c>
      <c r="O144" s="42">
        <f>IF(VLOOKUP($B144,'[1]all data'!$A$2:$DF$327,51,FALSE)="","",VLOOKUP($B144,'[1]all data'!$A$2:$DF$327,51,FALSE))</f>
        <v>10</v>
      </c>
      <c r="P144" s="42">
        <f>IF(VLOOKUP($B144,'[1]all data'!$A$2:$DF$327,52,FALSE)="","",VLOOKUP($B144,'[1]all data'!$A$2:$DF$327,52,FALSE))</f>
        <v>1.2176681512862788</v>
      </c>
      <c r="Q144" s="43">
        <v>1</v>
      </c>
      <c r="R144" s="40">
        <v>1</v>
      </c>
      <c r="S144" s="43" t="s">
        <v>182</v>
      </c>
      <c r="T144" s="50" t="s">
        <v>174</v>
      </c>
      <c r="U144" s="40">
        <v>1</v>
      </c>
      <c r="V144" s="42">
        <v>2</v>
      </c>
      <c r="W144" s="42">
        <v>128.1</v>
      </c>
      <c r="X144" s="42">
        <v>4000</v>
      </c>
      <c r="Y144" s="42">
        <v>391.9</v>
      </c>
      <c r="Z144" s="40" t="s">
        <v>175</v>
      </c>
      <c r="AA144" s="42">
        <v>1.4945108615832736</v>
      </c>
      <c r="AB144" s="42">
        <v>0</v>
      </c>
      <c r="AC144" s="42">
        <v>0</v>
      </c>
      <c r="AD144" s="43">
        <v>0</v>
      </c>
      <c r="AE144" s="43" t="s">
        <v>182</v>
      </c>
      <c r="AF144" s="43" t="s">
        <v>182</v>
      </c>
      <c r="AG144" s="43">
        <v>163.30000000000001</v>
      </c>
      <c r="AH144" s="42" t="s">
        <v>183</v>
      </c>
      <c r="AI144" s="42">
        <v>25000</v>
      </c>
      <c r="AJ144" s="42">
        <v>989.27727630702134</v>
      </c>
      <c r="AK144" s="42">
        <v>0</v>
      </c>
      <c r="AL144" s="43">
        <v>1.4026219752216482</v>
      </c>
      <c r="AM144" s="43" t="s">
        <v>184</v>
      </c>
      <c r="AN144" s="43">
        <v>1</v>
      </c>
      <c r="AO144" s="43">
        <v>14.1</v>
      </c>
      <c r="AP144" s="43">
        <v>68.2</v>
      </c>
      <c r="AQ144" s="43">
        <v>41.15</v>
      </c>
      <c r="AR144" s="43" t="s">
        <v>184</v>
      </c>
      <c r="AS144" s="43">
        <v>-3.5</v>
      </c>
      <c r="AT144" s="43" t="s">
        <v>199</v>
      </c>
      <c r="AU144" s="43">
        <v>0</v>
      </c>
      <c r="AV144" s="42">
        <v>36.909338830000003</v>
      </c>
      <c r="AW144" s="42">
        <v>5.6576807479999998</v>
      </c>
      <c r="AX144" s="42" t="s">
        <v>706</v>
      </c>
      <c r="AY144" s="53">
        <v>3.1985932490938252E-4</v>
      </c>
      <c r="AZ144" s="42">
        <v>1.6611409335095453</v>
      </c>
      <c r="BA144" s="42">
        <v>-2.6431193951491156</v>
      </c>
      <c r="BB144" s="42">
        <v>0.85688060485088435</v>
      </c>
      <c r="BC144" s="42">
        <v>0</v>
      </c>
      <c r="BD144" s="42">
        <v>0.42844030242544218</v>
      </c>
    </row>
    <row r="145" spans="1:56" s="2" customFormat="1" ht="15" customHeight="1" x14ac:dyDescent="0.3">
      <c r="A145" s="35" t="s">
        <v>707</v>
      </c>
      <c r="B145" s="40" t="s">
        <v>708</v>
      </c>
      <c r="C145" s="40">
        <v>98.14</v>
      </c>
      <c r="D145" s="40" t="s">
        <v>708</v>
      </c>
      <c r="E145" s="3" t="s">
        <v>709</v>
      </c>
      <c r="F145" s="42">
        <v>1.7040000000015425</v>
      </c>
      <c r="G145" s="42">
        <v>681.27739999999994</v>
      </c>
      <c r="H145" s="40">
        <v>2.8333239823371863</v>
      </c>
      <c r="I145" s="40">
        <v>1.8333239823371863</v>
      </c>
      <c r="J145" s="40">
        <v>5.5</v>
      </c>
      <c r="K145" s="40">
        <v>5.5</v>
      </c>
      <c r="L145" s="42">
        <v>1.2514833641506529</v>
      </c>
      <c r="M145" s="40" t="s">
        <v>570</v>
      </c>
      <c r="N145" s="42">
        <f>IF(VLOOKUP($B145,'[1]all data'!$A$2:$DF$327,110,FALSE)="","",VLOOKUP($B145,'[1]all data'!$A$2:$DF$327,110,FALSE))</f>
        <v>4.05</v>
      </c>
      <c r="O145" s="42">
        <f>IF(VLOOKUP($B145,'[1]all data'!$A$2:$DF$327,51,FALSE)="","",VLOOKUP($B145,'[1]all data'!$A$2:$DF$327,51,FALSE))</f>
        <v>4.05</v>
      </c>
      <c r="P145" s="42">
        <f>IF(VLOOKUP($B145,'[1]all data'!$A$2:$DF$327,52,FALSE)="","",VLOOKUP($B145,'[1]all data'!$A$2:$DF$327,52,FALSE))</f>
        <v>1.384391030430228</v>
      </c>
      <c r="Q145" s="43">
        <v>1</v>
      </c>
      <c r="R145" s="40">
        <v>1</v>
      </c>
      <c r="S145" s="43">
        <v>1</v>
      </c>
      <c r="T145" s="50" t="s">
        <v>1491</v>
      </c>
      <c r="U145" s="40">
        <v>1</v>
      </c>
      <c r="V145" s="42">
        <v>85.372588840000006</v>
      </c>
      <c r="W145" s="42">
        <v>83.359155169999994</v>
      </c>
      <c r="X145" s="42">
        <v>374.56666680000001</v>
      </c>
      <c r="Y145" s="42">
        <v>802.78158910000002</v>
      </c>
      <c r="Z145" s="40" t="s">
        <v>175</v>
      </c>
      <c r="AA145" s="42">
        <v>1.6811066868464357</v>
      </c>
      <c r="AB145" s="42">
        <v>1.2727954087523181</v>
      </c>
      <c r="AC145" s="42">
        <v>1.0285308650291136</v>
      </c>
      <c r="AD145" s="43">
        <v>1</v>
      </c>
      <c r="AE145" s="43">
        <v>6</v>
      </c>
      <c r="AF145" s="43">
        <v>5.7</v>
      </c>
      <c r="AG145" s="43">
        <v>18.899999999999999</v>
      </c>
      <c r="AH145" s="42">
        <v>5.7</v>
      </c>
      <c r="AI145" s="42">
        <v>58.080293458324839</v>
      </c>
      <c r="AJ145" s="42">
        <v>192.58202567760341</v>
      </c>
      <c r="AK145" s="42">
        <v>2.6339112066444428</v>
      </c>
      <c r="AL145" s="43">
        <v>2.11332425814369</v>
      </c>
      <c r="AM145" s="43" t="s">
        <v>184</v>
      </c>
      <c r="AN145" s="43">
        <v>1</v>
      </c>
      <c r="AO145" s="43">
        <v>97.9</v>
      </c>
      <c r="AP145" s="43">
        <v>3.6</v>
      </c>
      <c r="AQ145" s="43">
        <v>50.75</v>
      </c>
      <c r="AR145" s="43" t="s">
        <v>184</v>
      </c>
      <c r="AS145" s="43">
        <v>-0.47444271567908136</v>
      </c>
      <c r="AT145" s="43" t="s">
        <v>242</v>
      </c>
      <c r="AU145" s="43">
        <v>3.0255572843209189</v>
      </c>
      <c r="AV145" s="42">
        <v>93.106112159999995</v>
      </c>
      <c r="AW145" s="42">
        <v>96.958332909999996</v>
      </c>
      <c r="AX145" s="42" t="s">
        <v>710</v>
      </c>
      <c r="AY145" s="53">
        <v>1.9081821874903076E-2</v>
      </c>
      <c r="AZ145" s="42">
        <v>2.4250677086633439</v>
      </c>
      <c r="BA145" s="42">
        <v>-1.0414733344415317</v>
      </c>
      <c r="BB145" s="42">
        <v>2.4585266655584683</v>
      </c>
      <c r="BC145" s="42">
        <v>3.0255572843209189</v>
      </c>
      <c r="BD145" s="42">
        <v>2.7420419749396938</v>
      </c>
    </row>
    <row r="146" spans="1:56" s="2" customFormat="1" ht="15" customHeight="1" x14ac:dyDescent="0.3">
      <c r="A146" s="35" t="s">
        <v>711</v>
      </c>
      <c r="B146" s="40" t="s">
        <v>712</v>
      </c>
      <c r="C146" s="40">
        <v>216.32</v>
      </c>
      <c r="D146" s="40" t="s">
        <v>712</v>
      </c>
      <c r="E146" s="3" t="s">
        <v>713</v>
      </c>
      <c r="F146" s="42">
        <v>4.3450000000084401</v>
      </c>
      <c r="G146" s="42">
        <v>4.7199999999999999E-2</v>
      </c>
      <c r="H146" s="40">
        <v>-1.3260580013659122</v>
      </c>
      <c r="I146" s="40">
        <v>0</v>
      </c>
      <c r="J146" s="40">
        <v>12</v>
      </c>
      <c r="K146" s="40">
        <v>12</v>
      </c>
      <c r="L146" s="42">
        <v>1.2559154282139171</v>
      </c>
      <c r="M146" s="40" t="s">
        <v>678</v>
      </c>
      <c r="N146" s="42">
        <f>IF(VLOOKUP($B146,'[1]all data'!$A$2:$DF$327,110,FALSE)="","",VLOOKUP($B146,'[1]all data'!$A$2:$DF$327,110,FALSE))</f>
        <v>10.7</v>
      </c>
      <c r="O146" s="42">
        <f>IF(VLOOKUP($B146,'[1]all data'!$A$2:$DF$327,51,FALSE)="","",VLOOKUP($B146,'[1]all data'!$A$2:$DF$327,51,FALSE))</f>
        <v>10.7</v>
      </c>
      <c r="P146" s="42">
        <f>IF(VLOOKUP($B146,'[1]all data'!$A$2:$DF$327,52,FALSE)="","",VLOOKUP($B146,'[1]all data'!$A$2:$DF$327,52,FALSE))</f>
        <v>1.3057128965763323</v>
      </c>
      <c r="Q146" s="43">
        <v>1</v>
      </c>
      <c r="R146" s="40">
        <v>1</v>
      </c>
      <c r="S146" s="43" t="s">
        <v>182</v>
      </c>
      <c r="T146" s="50" t="s">
        <v>174</v>
      </c>
      <c r="U146" s="40">
        <v>1</v>
      </c>
      <c r="V146" s="42">
        <v>2.6774510390000001</v>
      </c>
      <c r="W146" s="42">
        <v>17.26675736</v>
      </c>
      <c r="X146" s="42">
        <v>4000</v>
      </c>
      <c r="Y146" s="42">
        <v>26.340469710000001</v>
      </c>
      <c r="Z146" s="40" t="s">
        <v>714</v>
      </c>
      <c r="AA146" s="42">
        <v>2.3648492051724217</v>
      </c>
      <c r="AB146" s="42">
        <v>2.2061300318535535</v>
      </c>
      <c r="AC146" s="42">
        <v>0</v>
      </c>
      <c r="AD146" s="43">
        <v>0</v>
      </c>
      <c r="AE146" s="43" t="s">
        <v>182</v>
      </c>
      <c r="AF146" s="43" t="s">
        <v>182</v>
      </c>
      <c r="AG146" s="43">
        <v>37</v>
      </c>
      <c r="AH146" s="42" t="s">
        <v>183</v>
      </c>
      <c r="AI146" s="42">
        <v>25000</v>
      </c>
      <c r="AJ146" s="42">
        <v>171.04289940828403</v>
      </c>
      <c r="AK146" s="42">
        <v>0</v>
      </c>
      <c r="AL146" s="43">
        <v>2.1648349588665843</v>
      </c>
      <c r="AM146" s="43" t="s">
        <v>184</v>
      </c>
      <c r="AN146" s="43">
        <v>0</v>
      </c>
      <c r="AO146" s="43">
        <v>0</v>
      </c>
      <c r="AP146" s="43">
        <v>0</v>
      </c>
      <c r="AQ146" s="43">
        <v>0</v>
      </c>
      <c r="AR146" s="43" t="s">
        <v>184</v>
      </c>
      <c r="AS146" s="43">
        <v>-3.5</v>
      </c>
      <c r="AT146" s="43" t="s">
        <v>199</v>
      </c>
      <c r="AU146" s="43">
        <v>0</v>
      </c>
      <c r="AV146" s="42">
        <v>93.276247650000002</v>
      </c>
      <c r="AW146" s="42">
        <v>73.269740299999995</v>
      </c>
      <c r="AX146" s="42" t="s">
        <v>220</v>
      </c>
      <c r="AY146" s="53">
        <v>1.874669306857982E-3</v>
      </c>
      <c r="AZ146" s="42">
        <v>2.4291065861471837</v>
      </c>
      <c r="BA146" s="42">
        <v>-1.9504143764699653</v>
      </c>
      <c r="BB146" s="42">
        <v>1.5495856235300347</v>
      </c>
      <c r="BC146" s="42">
        <v>0</v>
      </c>
      <c r="BD146" s="42">
        <v>0.77479281176501735</v>
      </c>
    </row>
    <row r="147" spans="1:56" s="2" customFormat="1" ht="15" customHeight="1" x14ac:dyDescent="0.3">
      <c r="A147" s="35" t="s">
        <v>715</v>
      </c>
      <c r="B147" s="40" t="s">
        <v>716</v>
      </c>
      <c r="C147" s="40">
        <v>202.29</v>
      </c>
      <c r="D147" s="40" t="s">
        <v>716</v>
      </c>
      <c r="E147" s="3" t="s">
        <v>717</v>
      </c>
      <c r="F147" s="42">
        <v>3.8890000000101281</v>
      </c>
      <c r="G147" s="42">
        <v>4.5199999999999997E-2</v>
      </c>
      <c r="H147" s="40">
        <v>-1.344861565188618</v>
      </c>
      <c r="I147" s="40">
        <v>0</v>
      </c>
      <c r="J147" s="40">
        <v>11</v>
      </c>
      <c r="K147" s="40">
        <v>11</v>
      </c>
      <c r="L147" s="42">
        <v>1.2645817292380774</v>
      </c>
      <c r="M147" s="40" t="s">
        <v>718</v>
      </c>
      <c r="N147" s="42">
        <f>IF(VLOOKUP($B147,'[1]all data'!$A$2:$DF$327,110,FALSE)="","",VLOOKUP($B147,'[1]all data'!$A$2:$DF$327,110,FALSE))</f>
        <v>10.6</v>
      </c>
      <c r="O147" s="42">
        <f>IF(VLOOKUP($B147,'[1]all data'!$A$2:$DF$327,51,FALSE)="","",VLOOKUP($B147,'[1]all data'!$A$2:$DF$327,51,FALSE))</f>
        <v>10.6</v>
      </c>
      <c r="P147" s="42">
        <f>IF(VLOOKUP($B147,'[1]all data'!$A$2:$DF$327,52,FALSE)="","",VLOOKUP($B147,'[1]all data'!$A$2:$DF$327,52,FALSE))</f>
        <v>1.2806685491315324</v>
      </c>
      <c r="Q147" s="43">
        <v>1</v>
      </c>
      <c r="R147" s="40">
        <v>1</v>
      </c>
      <c r="S147" s="43" t="s">
        <v>182</v>
      </c>
      <c r="T147" s="50" t="s">
        <v>174</v>
      </c>
      <c r="U147" s="40">
        <v>1</v>
      </c>
      <c r="V147" s="42">
        <v>1.5691150119999999</v>
      </c>
      <c r="W147" s="42">
        <v>14.39803414</v>
      </c>
      <c r="X147" s="42">
        <v>4000</v>
      </c>
      <c r="Y147" s="42">
        <v>46.76717807</v>
      </c>
      <c r="Z147" s="40" t="s">
        <v>175</v>
      </c>
      <c r="AA147" s="42">
        <v>2.4437567923182986</v>
      </c>
      <c r="AB147" s="42">
        <v>0</v>
      </c>
      <c r="AC147" s="42">
        <v>0</v>
      </c>
      <c r="AD147" s="43">
        <v>1</v>
      </c>
      <c r="AE147" s="43" t="s">
        <v>182</v>
      </c>
      <c r="AF147" s="43">
        <v>25.94</v>
      </c>
      <c r="AG147" s="43">
        <v>24.2</v>
      </c>
      <c r="AH147" s="42">
        <v>25.94</v>
      </c>
      <c r="AI147" s="42">
        <v>128.23174650254586</v>
      </c>
      <c r="AJ147" s="42">
        <v>119.63023382272975</v>
      </c>
      <c r="AK147" s="42">
        <v>2.2899444513202787</v>
      </c>
      <c r="AL147" s="43">
        <v>2.3200990570879085</v>
      </c>
      <c r="AM147" s="43" t="s">
        <v>184</v>
      </c>
      <c r="AN147" s="43">
        <v>0</v>
      </c>
      <c r="AO147" s="43">
        <v>0.6</v>
      </c>
      <c r="AP147" s="43">
        <v>3.9</v>
      </c>
      <c r="AQ147" s="43">
        <v>2.25</v>
      </c>
      <c r="AR147" s="43" t="s">
        <v>184</v>
      </c>
      <c r="AS147" s="43">
        <v>-2.4803747057513754</v>
      </c>
      <c r="AT147" s="43" t="s">
        <v>199</v>
      </c>
      <c r="AU147" s="43">
        <v>1.0196252942486246</v>
      </c>
      <c r="AV147" s="42">
        <v>13.627381249999999</v>
      </c>
      <c r="AW147" s="42">
        <v>12.07138589</v>
      </c>
      <c r="AX147" s="42" t="s">
        <v>719</v>
      </c>
      <c r="AY147" s="53">
        <v>1.0173574515363704E-4</v>
      </c>
      <c r="AZ147" s="42">
        <v>1.1636554875965079</v>
      </c>
      <c r="BA147" s="42">
        <v>-3.0918512673626743</v>
      </c>
      <c r="BB147" s="42">
        <v>0.40814873263732565</v>
      </c>
      <c r="BC147" s="42">
        <v>1.0196252942486246</v>
      </c>
      <c r="BD147" s="42">
        <v>0.71388701344297512</v>
      </c>
    </row>
    <row r="148" spans="1:56" s="2" customFormat="1" ht="15" customHeight="1" x14ac:dyDescent="0.3">
      <c r="A148" s="35" t="s">
        <v>720</v>
      </c>
      <c r="B148" s="40" t="s">
        <v>721</v>
      </c>
      <c r="C148" s="40">
        <v>184.28</v>
      </c>
      <c r="D148" s="40" t="s">
        <v>721</v>
      </c>
      <c r="E148" s="3" t="s">
        <v>722</v>
      </c>
      <c r="F148" s="42">
        <v>3.9250000000101863</v>
      </c>
      <c r="G148" s="42">
        <v>26.1312</v>
      </c>
      <c r="H148" s="40">
        <v>1.4171593539068843</v>
      </c>
      <c r="I148" s="40">
        <v>0.4171593539068843</v>
      </c>
      <c r="J148" s="40">
        <v>10</v>
      </c>
      <c r="K148" s="40">
        <v>10</v>
      </c>
      <c r="L148" s="42">
        <v>1.265478203580642</v>
      </c>
      <c r="M148" s="40" t="s">
        <v>181</v>
      </c>
      <c r="N148" s="42">
        <f>IF(VLOOKUP($B148,'[1]all data'!$A$2:$DF$327,110,FALSE)="","",VLOOKUP($B148,'[1]all data'!$A$2:$DF$327,110,FALSE))</f>
        <v>36.799999999999997</v>
      </c>
      <c r="O148" s="42">
        <f>IF(VLOOKUP($B148,'[1]all data'!$A$2:$DF$327,51,FALSE)="","",VLOOKUP($B148,'[1]all data'!$A$2:$DF$327,51,FALSE))</f>
        <v>36.799999999999997</v>
      </c>
      <c r="P148" s="42">
        <f>IF(VLOOKUP($B148,'[1]all data'!$A$2:$DF$327,52,FALSE)="","",VLOOKUP($B148,'[1]all data'!$A$2:$DF$327,52,FALSE))</f>
        <v>0.69963038490712448</v>
      </c>
      <c r="Q148" s="43">
        <v>1</v>
      </c>
      <c r="R148" s="40">
        <v>1</v>
      </c>
      <c r="S148" s="43" t="s">
        <v>182</v>
      </c>
      <c r="T148" s="50" t="s">
        <v>174</v>
      </c>
      <c r="U148" s="40">
        <v>1</v>
      </c>
      <c r="V148" s="42">
        <v>3.4699675239999999</v>
      </c>
      <c r="W148" s="42">
        <v>35.02160473</v>
      </c>
      <c r="X148" s="42">
        <v>63.84644565</v>
      </c>
      <c r="Y148" s="42">
        <v>101.0297267</v>
      </c>
      <c r="Z148" s="40" t="s">
        <v>175</v>
      </c>
      <c r="AA148" s="42">
        <v>2.0577239492545263</v>
      </c>
      <c r="AB148" s="42">
        <v>1.954967085235185</v>
      </c>
      <c r="AC148" s="42">
        <v>1.7969232663543402</v>
      </c>
      <c r="AD148" s="43">
        <v>1</v>
      </c>
      <c r="AE148" s="43">
        <v>99.959077339999993</v>
      </c>
      <c r="AF148" s="43">
        <v>103.7690422</v>
      </c>
      <c r="AG148" s="43">
        <v>279.99741549999999</v>
      </c>
      <c r="AH148" s="42">
        <v>99.959077339999993</v>
      </c>
      <c r="AI148" s="42">
        <v>542.43041751682222</v>
      </c>
      <c r="AJ148" s="42">
        <v>1519.4129341219882</v>
      </c>
      <c r="AK148" s="42">
        <v>1.6635959734817005</v>
      </c>
      <c r="AL148" s="43">
        <v>1.2162641896221342</v>
      </c>
      <c r="AM148" s="43" t="s">
        <v>184</v>
      </c>
      <c r="AN148" s="43">
        <v>1</v>
      </c>
      <c r="AO148" s="43">
        <v>78.8</v>
      </c>
      <c r="AP148" s="43">
        <v>34.1</v>
      </c>
      <c r="AQ148" s="43">
        <v>56.45</v>
      </c>
      <c r="AR148" s="43" t="s">
        <v>184</v>
      </c>
      <c r="AS148" s="43">
        <v>-2.1330057076764679</v>
      </c>
      <c r="AT148" s="43" t="s">
        <v>199</v>
      </c>
      <c r="AU148" s="43">
        <v>1.3669942923235321</v>
      </c>
      <c r="AV148" s="42">
        <v>98</v>
      </c>
      <c r="AW148" s="42">
        <v>1</v>
      </c>
      <c r="AX148" s="42" t="s">
        <v>723</v>
      </c>
      <c r="AY148" s="53">
        <v>1.1270685862763339E-2</v>
      </c>
      <c r="AZ148" s="42">
        <v>2.5902208251985979</v>
      </c>
      <c r="BA148" s="42">
        <v>-1.2477332164127577</v>
      </c>
      <c r="BB148" s="42">
        <v>2.2522667835872423</v>
      </c>
      <c r="BC148" s="42">
        <v>1.3669942923235321</v>
      </c>
      <c r="BD148" s="42">
        <v>1.8096305379553872</v>
      </c>
    </row>
    <row r="149" spans="1:56" s="2" customFormat="1" ht="15" customHeight="1" x14ac:dyDescent="0.3">
      <c r="A149" s="35" t="s">
        <v>724</v>
      </c>
      <c r="B149" s="40" t="s">
        <v>725</v>
      </c>
      <c r="C149" s="40">
        <v>184.32</v>
      </c>
      <c r="D149" s="40" t="s">
        <v>725</v>
      </c>
      <c r="E149" s="3" t="s">
        <v>726</v>
      </c>
      <c r="F149" s="42">
        <v>4.3620000000082655</v>
      </c>
      <c r="G149" s="42">
        <v>2.7822746576751234</v>
      </c>
      <c r="H149" s="40">
        <v>0.44440000000000002</v>
      </c>
      <c r="I149" s="40">
        <v>0</v>
      </c>
      <c r="J149" s="40">
        <v>10</v>
      </c>
      <c r="K149" s="40">
        <v>10</v>
      </c>
      <c r="L149" s="42">
        <v>1.2655724617431179</v>
      </c>
      <c r="M149" s="40" t="s">
        <v>570</v>
      </c>
      <c r="N149" s="42">
        <f>IF(VLOOKUP($B149,'[1]all data'!$A$2:$DF$327,110,FALSE)="","",VLOOKUP($B149,'[1]all data'!$A$2:$DF$327,110,FALSE))</f>
        <v>10</v>
      </c>
      <c r="O149" s="42">
        <f>IF(VLOOKUP($B149,'[1]all data'!$A$2:$DF$327,51,FALSE)="","",VLOOKUP($B149,'[1]all data'!$A$2:$DF$327,51,FALSE))</f>
        <v>10</v>
      </c>
      <c r="P149" s="42">
        <f>IF(VLOOKUP($B149,'[1]all data'!$A$2:$DF$327,52,FALSE)="","",VLOOKUP($B149,'[1]all data'!$A$2:$DF$327,52,FALSE))</f>
        <v>1.2655724617431179</v>
      </c>
      <c r="Q149" s="43">
        <v>1</v>
      </c>
      <c r="R149" s="40">
        <v>1</v>
      </c>
      <c r="S149" s="43" t="s">
        <v>182</v>
      </c>
      <c r="T149" s="50" t="s">
        <v>174</v>
      </c>
      <c r="U149" s="40">
        <v>1</v>
      </c>
      <c r="V149" s="42">
        <v>7.6847505910000002</v>
      </c>
      <c r="W149" s="42">
        <v>24.235742900000002</v>
      </c>
      <c r="X149" s="42">
        <v>50.468627720000001</v>
      </c>
      <c r="Y149" s="42">
        <v>178.02262250000001</v>
      </c>
      <c r="Z149" s="40" t="s">
        <v>175</v>
      </c>
      <c r="AA149" s="42">
        <v>2.2176036546046207</v>
      </c>
      <c r="AB149" s="42">
        <v>2.0014381171430351</v>
      </c>
      <c r="AC149" s="42">
        <v>1.8990384952277997</v>
      </c>
      <c r="AD149" s="43">
        <v>0</v>
      </c>
      <c r="AE149" s="43" t="s">
        <v>182</v>
      </c>
      <c r="AF149" s="43" t="s">
        <v>182</v>
      </c>
      <c r="AG149" s="43">
        <v>177.98453079999999</v>
      </c>
      <c r="AH149" s="42" t="s">
        <v>183</v>
      </c>
      <c r="AI149" s="42">
        <v>25000</v>
      </c>
      <c r="AJ149" s="42">
        <v>965.62787977430548</v>
      </c>
      <c r="AK149" s="42">
        <v>0</v>
      </c>
      <c r="AL149" s="43">
        <v>1.4131302123767138</v>
      </c>
      <c r="AM149" s="43" t="s">
        <v>184</v>
      </c>
      <c r="AN149" s="43">
        <v>1</v>
      </c>
      <c r="AO149" s="43">
        <v>100</v>
      </c>
      <c r="AP149" s="43">
        <v>0</v>
      </c>
      <c r="AQ149" s="43">
        <v>50</v>
      </c>
      <c r="AR149" s="43" t="s">
        <v>184</v>
      </c>
      <c r="AS149" s="43">
        <v>-3.5</v>
      </c>
      <c r="AT149" s="43" t="s">
        <v>199</v>
      </c>
      <c r="AU149" s="43">
        <v>0</v>
      </c>
      <c r="AV149" s="42">
        <v>91</v>
      </c>
      <c r="AW149" s="42">
        <v>125</v>
      </c>
      <c r="AX149" s="42" t="s">
        <v>176</v>
      </c>
      <c r="AY149" s="53">
        <v>1.6721844504526888E-3</v>
      </c>
      <c r="AZ149" s="42">
        <v>2.3794660978520721</v>
      </c>
      <c r="BA149" s="42">
        <v>-1.9951900969121559</v>
      </c>
      <c r="BB149" s="42">
        <v>1.5048099030878441</v>
      </c>
      <c r="BC149" s="42">
        <v>0</v>
      </c>
      <c r="BD149" s="42">
        <v>0.75240495154392206</v>
      </c>
    </row>
    <row r="150" spans="1:56" s="2" customFormat="1" ht="15" customHeight="1" x14ac:dyDescent="0.3">
      <c r="A150" s="35" t="s">
        <v>727</v>
      </c>
      <c r="B150" s="40" t="s">
        <v>728</v>
      </c>
      <c r="C150" s="40">
        <v>150.22</v>
      </c>
      <c r="D150" s="40" t="s">
        <v>728</v>
      </c>
      <c r="E150" s="3" t="s">
        <v>729</v>
      </c>
      <c r="F150" s="42">
        <v>1.8185999999986961</v>
      </c>
      <c r="G150" s="42">
        <v>6.4260999999999999</v>
      </c>
      <c r="H150" s="40">
        <v>0.80794747955821233</v>
      </c>
      <c r="I150" s="40">
        <v>0</v>
      </c>
      <c r="J150" s="40">
        <v>8.1</v>
      </c>
      <c r="K150" s="40">
        <v>8.1</v>
      </c>
      <c r="L150" s="42">
        <v>1.2682427387655393</v>
      </c>
      <c r="M150" s="40" t="s">
        <v>674</v>
      </c>
      <c r="N150" s="42">
        <f>IF(VLOOKUP($B150,'[1]all data'!$A$2:$DF$327,110,FALSE)="","",VLOOKUP($B150,'[1]all data'!$A$2:$DF$327,110,FALSE))</f>
        <v>4.04</v>
      </c>
      <c r="O150" s="42">
        <f>IF(VLOOKUP($B150,'[1]all data'!$A$2:$DF$327,51,FALSE)="","",VLOOKUP($B150,'[1]all data'!$A$2:$DF$327,51,FALSE))</f>
        <v>4.04</v>
      </c>
      <c r="P150" s="42">
        <f>IF(VLOOKUP($B150,'[1]all data'!$A$2:$DF$327,52,FALSE)="","",VLOOKUP($B150,'[1]all data'!$A$2:$DF$327,52,FALSE))</f>
        <v>1.5703463925335841</v>
      </c>
      <c r="Q150" s="43">
        <v>1</v>
      </c>
      <c r="R150" s="40">
        <v>1</v>
      </c>
      <c r="S150" s="43">
        <v>1</v>
      </c>
      <c r="T150" s="50" t="s">
        <v>174</v>
      </c>
      <c r="U150" s="40">
        <v>1</v>
      </c>
      <c r="V150" s="42">
        <v>295.58207270000003</v>
      </c>
      <c r="W150" s="42">
        <v>16.64443889</v>
      </c>
      <c r="X150" s="42">
        <v>61.851818139999999</v>
      </c>
      <c r="Y150" s="42">
        <v>355.61833330000002</v>
      </c>
      <c r="Z150" s="40" t="s">
        <v>175</v>
      </c>
      <c r="AA150" s="42">
        <v>2.3807908323329743</v>
      </c>
      <c r="AB150" s="42">
        <v>2.0767626908307801</v>
      </c>
      <c r="AC150" s="42">
        <v>1.8107075210481249</v>
      </c>
      <c r="AD150" s="43">
        <v>1</v>
      </c>
      <c r="AE150" s="43">
        <v>51.4</v>
      </c>
      <c r="AF150" s="43">
        <v>52.7</v>
      </c>
      <c r="AG150" s="43">
        <v>79.5</v>
      </c>
      <c r="AH150" s="42">
        <v>51.4</v>
      </c>
      <c r="AI150" s="42">
        <v>342.16482492344562</v>
      </c>
      <c r="AJ150" s="42">
        <v>529.22380508587401</v>
      </c>
      <c r="AK150" s="42">
        <v>1.8637046473209509</v>
      </c>
      <c r="AL150" s="43">
        <v>1.6743006376597562</v>
      </c>
      <c r="AM150" s="43" t="s">
        <v>184</v>
      </c>
      <c r="AN150" s="43">
        <v>1</v>
      </c>
      <c r="AO150" s="43">
        <v>31.87</v>
      </c>
      <c r="AP150" s="43">
        <v>13.8</v>
      </c>
      <c r="AQ150" s="43">
        <v>22.835000000000001</v>
      </c>
      <c r="AR150" s="43" t="s">
        <v>184</v>
      </c>
      <c r="AS150" s="43">
        <v>-2.9311147851142638</v>
      </c>
      <c r="AT150" s="43" t="s">
        <v>199</v>
      </c>
      <c r="AU150" s="43">
        <v>0.56888521488573618</v>
      </c>
      <c r="AV150" s="42">
        <v>55.451603669999997</v>
      </c>
      <c r="AW150" s="42">
        <v>28.80524286</v>
      </c>
      <c r="AX150" s="42" t="s">
        <v>730</v>
      </c>
      <c r="AY150" s="53">
        <v>3.0799696987955732E-3</v>
      </c>
      <c r="AZ150" s="42">
        <v>1.9055499555463777</v>
      </c>
      <c r="BA150" s="42">
        <v>-1.7559235354778961</v>
      </c>
      <c r="BB150" s="42">
        <v>1.7440764645221039</v>
      </c>
      <c r="BC150" s="42">
        <v>0.56888521488573618</v>
      </c>
      <c r="BD150" s="42">
        <v>1.1564808397039199</v>
      </c>
    </row>
    <row r="151" spans="1:56" s="2" customFormat="1" ht="15" customHeight="1" x14ac:dyDescent="0.3">
      <c r="A151" s="35" t="s">
        <v>731</v>
      </c>
      <c r="B151" s="40" t="s">
        <v>732</v>
      </c>
      <c r="C151" s="40">
        <v>110.11</v>
      </c>
      <c r="D151" s="40" t="s">
        <v>733</v>
      </c>
      <c r="E151" s="3" t="s">
        <v>734</v>
      </c>
      <c r="F151" s="42">
        <v>0.80499998728434241</v>
      </c>
      <c r="G151" s="42">
        <v>1.41E-2</v>
      </c>
      <c r="H151" s="40">
        <v>-1.8507808873446201</v>
      </c>
      <c r="I151" s="40">
        <v>0</v>
      </c>
      <c r="J151" s="40">
        <v>5.92</v>
      </c>
      <c r="K151" s="40">
        <v>5.92</v>
      </c>
      <c r="L151" s="42">
        <v>1.2695050559146239</v>
      </c>
      <c r="M151" s="40" t="s">
        <v>332</v>
      </c>
      <c r="N151" s="42">
        <f>IF(VLOOKUP($B151,'[1]all data'!$A$2:$DF$327,110,FALSE)="","",VLOOKUP($B151,'[1]all data'!$A$2:$DF$327,110,FALSE))</f>
        <v>6.3</v>
      </c>
      <c r="O151" s="42">
        <f>IF(VLOOKUP($B151,'[1]all data'!$A$2:$DF$327,51,FALSE)="","",VLOOKUP($B151,'[1]all data'!$A$2:$DF$327,51,FALSE))</f>
        <v>6.3</v>
      </c>
      <c r="P151" s="42">
        <f>IF(VLOOKUP($B151,'[1]all data'!$A$2:$DF$327,52,FALSE)="","",VLOOKUP($B151,'[1]all data'!$A$2:$DF$327,52,FALSE))</f>
        <v>1.242486213183962</v>
      </c>
      <c r="Q151" s="43">
        <v>1</v>
      </c>
      <c r="R151" s="40">
        <v>1</v>
      </c>
      <c r="S151" s="43" t="s">
        <v>182</v>
      </c>
      <c r="T151" s="50" t="s">
        <v>1466</v>
      </c>
      <c r="U151" s="40">
        <v>0</v>
      </c>
      <c r="V151" s="42">
        <v>1.0167687009999999</v>
      </c>
      <c r="W151" s="42">
        <v>4000</v>
      </c>
      <c r="X151" s="42">
        <v>4000</v>
      </c>
      <c r="Y151" s="42">
        <v>4000</v>
      </c>
      <c r="Z151" s="40" t="s">
        <v>175</v>
      </c>
      <c r="AA151" s="42">
        <v>0</v>
      </c>
      <c r="AB151" s="42">
        <v>0</v>
      </c>
      <c r="AC151" s="42">
        <v>0</v>
      </c>
      <c r="AD151" s="43">
        <v>1</v>
      </c>
      <c r="AE151" s="43" t="s">
        <v>182</v>
      </c>
      <c r="AF151" s="43">
        <v>201.5</v>
      </c>
      <c r="AG151" s="43">
        <v>613.4</v>
      </c>
      <c r="AH151" s="42">
        <v>201.5</v>
      </c>
      <c r="AI151" s="42">
        <v>1829.9881936245572</v>
      </c>
      <c r="AJ151" s="42">
        <v>5570.7928435201165</v>
      </c>
      <c r="AK151" s="42">
        <v>1.1354917208324529</v>
      </c>
      <c r="AL151" s="43">
        <v>0.65202299966311461</v>
      </c>
      <c r="AM151" s="43" t="s">
        <v>184</v>
      </c>
      <c r="AN151" s="43">
        <v>0</v>
      </c>
      <c r="AO151" s="43">
        <v>1.6</v>
      </c>
      <c r="AP151" s="43">
        <v>0</v>
      </c>
      <c r="AQ151" s="43">
        <v>0.8</v>
      </c>
      <c r="AR151" s="43" t="s">
        <v>184</v>
      </c>
      <c r="AS151" s="43">
        <v>-3.5</v>
      </c>
      <c r="AT151" s="43" t="s">
        <v>199</v>
      </c>
      <c r="AU151" s="43">
        <v>0</v>
      </c>
      <c r="AV151" s="42">
        <v>7.8481757280000002</v>
      </c>
      <c r="AW151" s="42">
        <v>6.6187373909999998</v>
      </c>
      <c r="AX151" s="42" t="s">
        <v>176</v>
      </c>
      <c r="AY151" s="53">
        <v>5.67588231264378E-5</v>
      </c>
      <c r="AZ151" s="42">
        <v>0.91021529915643207</v>
      </c>
      <c r="BA151" s="42">
        <v>-3.3204543173356234</v>
      </c>
      <c r="BB151" s="42">
        <v>0.17954568266437665</v>
      </c>
      <c r="BC151" s="42">
        <v>0</v>
      </c>
      <c r="BD151" s="42">
        <v>8.9772841332188325E-2</v>
      </c>
    </row>
    <row r="152" spans="1:56" s="2" customFormat="1" ht="15" customHeight="1" x14ac:dyDescent="0.3">
      <c r="A152" s="35" t="s">
        <v>735</v>
      </c>
      <c r="B152" s="40" t="s">
        <v>736</v>
      </c>
      <c r="C152" s="40">
        <v>220.35</v>
      </c>
      <c r="D152" s="40" t="s">
        <v>737</v>
      </c>
      <c r="E152" s="3" t="s">
        <v>738</v>
      </c>
      <c r="F152" s="42">
        <v>3.7062999999870954</v>
      </c>
      <c r="G152" s="42">
        <v>0.17730000000000001</v>
      </c>
      <c r="H152" s="40">
        <v>-0.75129126439908211</v>
      </c>
      <c r="I152" s="40">
        <v>0</v>
      </c>
      <c r="J152" s="40">
        <v>11.7</v>
      </c>
      <c r="K152" s="40">
        <v>11.7</v>
      </c>
      <c r="L152" s="42">
        <v>1.2749271930997761</v>
      </c>
      <c r="M152" s="40" t="s">
        <v>674</v>
      </c>
      <c r="N152" s="42">
        <f>IF(VLOOKUP($B152,'[1]all data'!$A$2:$DF$327,110,FALSE)="","",VLOOKUP($B152,'[1]all data'!$A$2:$DF$327,110,FALSE))</f>
        <v>12</v>
      </c>
      <c r="O152" s="42">
        <f>IF(VLOOKUP($B152,'[1]all data'!$A$2:$DF$327,51,FALSE)="","",VLOOKUP($B152,'[1]all data'!$A$2:$DF$327,51,FALSE))</f>
        <v>12</v>
      </c>
      <c r="P152" s="42">
        <f>IF(VLOOKUP($B152,'[1]all data'!$A$2:$DF$327,52,FALSE)="","",VLOOKUP($B152,'[1]all data'!$A$2:$DF$327,52,FALSE))</f>
        <v>1.2639318087983129</v>
      </c>
      <c r="Q152" s="43">
        <v>1</v>
      </c>
      <c r="R152" s="40">
        <v>1</v>
      </c>
      <c r="S152" s="43" t="s">
        <v>182</v>
      </c>
      <c r="T152" s="50" t="s">
        <v>174</v>
      </c>
      <c r="U152" s="40">
        <v>1</v>
      </c>
      <c r="V152" s="42">
        <v>2.2515401869999998</v>
      </c>
      <c r="W152" s="42">
        <v>10.37074864</v>
      </c>
      <c r="X152" s="42">
        <v>4000</v>
      </c>
      <c r="Y152" s="42">
        <v>23.98201654</v>
      </c>
      <c r="Z152" s="40" t="s">
        <v>175</v>
      </c>
      <c r="AA152" s="42">
        <v>2.5862498831081133</v>
      </c>
      <c r="AB152" s="42">
        <v>2.4566642894706541</v>
      </c>
      <c r="AC152" s="42">
        <v>0</v>
      </c>
      <c r="AD152" s="43">
        <v>1</v>
      </c>
      <c r="AE152" s="43" t="s">
        <v>182</v>
      </c>
      <c r="AF152" s="43">
        <v>13.33987606</v>
      </c>
      <c r="AG152" s="43">
        <v>14.50003121</v>
      </c>
      <c r="AH152" s="42">
        <v>13.33987606</v>
      </c>
      <c r="AI152" s="42">
        <v>60.539487451781262</v>
      </c>
      <c r="AJ152" s="42">
        <v>65.804543725890625</v>
      </c>
      <c r="AK152" s="42">
        <v>2.6159012689230625</v>
      </c>
      <c r="AL152" s="43">
        <v>2.5796841265025732</v>
      </c>
      <c r="AM152" s="43" t="s">
        <v>184</v>
      </c>
      <c r="AN152" s="43">
        <v>1</v>
      </c>
      <c r="AO152" s="43">
        <v>16.400001499999998</v>
      </c>
      <c r="AP152" s="43">
        <v>8.5</v>
      </c>
      <c r="AQ152" s="43">
        <v>12.450000749999999</v>
      </c>
      <c r="AR152" s="43" t="s">
        <v>184</v>
      </c>
      <c r="AS152" s="43">
        <v>-2.6</v>
      </c>
      <c r="AT152" s="43" t="s">
        <v>199</v>
      </c>
      <c r="AU152" s="43">
        <v>0.89999999999999991</v>
      </c>
      <c r="AV152" s="42">
        <v>61.586114809999998</v>
      </c>
      <c r="AW152" s="42">
        <v>31.55041383</v>
      </c>
      <c r="AX152" s="42" t="s">
        <v>220</v>
      </c>
      <c r="AY152" s="53">
        <v>6.6441055434999835E-4</v>
      </c>
      <c r="AZ152" s="42">
        <v>1.9786184399409383</v>
      </c>
      <c r="BA152" s="42">
        <v>-2.3567546843479983</v>
      </c>
      <c r="BB152" s="42">
        <v>1.1432453156520017</v>
      </c>
      <c r="BC152" s="42">
        <v>0.89999999999999991</v>
      </c>
      <c r="BD152" s="42">
        <v>1.0216226578260008</v>
      </c>
    </row>
    <row r="153" spans="1:56" s="2" customFormat="1" ht="15" customHeight="1" x14ac:dyDescent="0.3">
      <c r="A153" s="35" t="s">
        <v>739</v>
      </c>
      <c r="B153" s="40" t="s">
        <v>740</v>
      </c>
      <c r="C153" s="40">
        <v>150.22</v>
      </c>
      <c r="D153" s="40" t="s">
        <v>740</v>
      </c>
      <c r="E153" s="3" t="s">
        <v>741</v>
      </c>
      <c r="F153" s="42">
        <v>1.8218000000015309</v>
      </c>
      <c r="G153" s="42">
        <v>22.6648</v>
      </c>
      <c r="H153" s="40">
        <v>1.3553518910858775</v>
      </c>
      <c r="I153" s="40">
        <v>0.3553518910858775</v>
      </c>
      <c r="J153" s="40">
        <v>7.5</v>
      </c>
      <c r="K153" s="40">
        <v>7.5</v>
      </c>
      <c r="L153" s="42">
        <v>1.3016664942524891</v>
      </c>
      <c r="M153" s="40" t="s">
        <v>570</v>
      </c>
      <c r="N153" s="42">
        <f>IF(VLOOKUP($B153,'[1]all data'!$A$2:$DF$327,110,FALSE)="","",VLOOKUP($B153,'[1]all data'!$A$2:$DF$327,110,FALSE))</f>
        <v>7.5</v>
      </c>
      <c r="O153" s="42">
        <f>IF(VLOOKUP($B153,'[1]all data'!$A$2:$DF$327,51,FALSE)="","",VLOOKUP($B153,'[1]all data'!$A$2:$DF$327,51,FALSE))</f>
        <v>7.5</v>
      </c>
      <c r="P153" s="42">
        <f>IF(VLOOKUP($B153,'[1]all data'!$A$2:$DF$327,52,FALSE)="","",VLOOKUP($B153,'[1]all data'!$A$2:$DF$327,52,FALSE))</f>
        <v>1.3016664942524891</v>
      </c>
      <c r="Q153" s="43">
        <v>1</v>
      </c>
      <c r="R153" s="40">
        <v>1</v>
      </c>
      <c r="S153" s="43">
        <v>1</v>
      </c>
      <c r="T153" s="50" t="s">
        <v>174</v>
      </c>
      <c r="U153" s="40">
        <v>1</v>
      </c>
      <c r="V153" s="42">
        <v>339.09782949999999</v>
      </c>
      <c r="W153" s="42">
        <v>5.3895644010000003</v>
      </c>
      <c r="X153" s="42">
        <v>33.490961339999998</v>
      </c>
      <c r="Y153" s="42">
        <v>337.26670380000002</v>
      </c>
      <c r="Z153" s="40" t="s">
        <v>175</v>
      </c>
      <c r="AA153" s="42">
        <v>2.8705063255636261</v>
      </c>
      <c r="AB153" s="42">
        <v>2.4178934712715652</v>
      </c>
      <c r="AC153" s="42">
        <v>2.077132377420071</v>
      </c>
      <c r="AD153" s="43">
        <v>1</v>
      </c>
      <c r="AE153" s="43">
        <v>26.469796039999999</v>
      </c>
      <c r="AF153" s="43">
        <v>38.493861889999998</v>
      </c>
      <c r="AG153" s="43">
        <v>68.61375314</v>
      </c>
      <c r="AH153" s="42">
        <v>26.469796039999999</v>
      </c>
      <c r="AI153" s="42">
        <v>176.20687019038741</v>
      </c>
      <c r="AJ153" s="42">
        <v>456.7551134336307</v>
      </c>
      <c r="AK153" s="42">
        <v>2.1519171714086749</v>
      </c>
      <c r="AL153" s="43">
        <v>1.7382565906363432</v>
      </c>
      <c r="AM153" s="43" t="s">
        <v>184</v>
      </c>
      <c r="AN153" s="43">
        <v>1</v>
      </c>
      <c r="AO153" s="43">
        <v>91.800000199999999</v>
      </c>
      <c r="AP153" s="43">
        <v>0</v>
      </c>
      <c r="AQ153" s="43">
        <v>45.9000001</v>
      </c>
      <c r="AR153" s="43" t="s">
        <v>184</v>
      </c>
      <c r="AS153" s="43">
        <v>-1.7443214044938391</v>
      </c>
      <c r="AT153" s="43" t="s">
        <v>242</v>
      </c>
      <c r="AU153" s="43">
        <v>1.7556785955061609</v>
      </c>
      <c r="AV153" s="42">
        <v>88.250220080000005</v>
      </c>
      <c r="AW153" s="42">
        <v>16.232095990000001</v>
      </c>
      <c r="AX153" s="42" t="s">
        <v>742</v>
      </c>
      <c r="AY153" s="53">
        <v>3.256505428987293E-3</v>
      </c>
      <c r="AZ153" s="42">
        <v>2.3285041777557991</v>
      </c>
      <c r="BA153" s="42">
        <v>-1.7340902983541977</v>
      </c>
      <c r="BB153" s="42">
        <v>1.7659097016458023</v>
      </c>
      <c r="BC153" s="42">
        <v>1.7556785955061609</v>
      </c>
      <c r="BD153" s="42">
        <v>1.7607941485759815</v>
      </c>
    </row>
    <row r="154" spans="1:56" s="2" customFormat="1" ht="15" customHeight="1" x14ac:dyDescent="0.3">
      <c r="A154" s="35" t="s">
        <v>743</v>
      </c>
      <c r="B154" s="40" t="s">
        <v>744</v>
      </c>
      <c r="C154" s="40">
        <v>190.24</v>
      </c>
      <c r="D154" s="40" t="s">
        <v>744</v>
      </c>
      <c r="E154" s="3" t="s">
        <v>745</v>
      </c>
      <c r="F154" s="42">
        <v>2.647000000004482</v>
      </c>
      <c r="G154" s="42">
        <v>0.24929999999999999</v>
      </c>
      <c r="H154" s="40">
        <v>-0.6032777214962266</v>
      </c>
      <c r="I154" s="40">
        <v>0</v>
      </c>
      <c r="J154" s="40">
        <v>9.3000000000000007</v>
      </c>
      <c r="K154" s="40">
        <v>9.3000000000000007</v>
      </c>
      <c r="L154" s="42">
        <v>1.3108188887206813</v>
      </c>
      <c r="M154" s="40" t="s">
        <v>231</v>
      </c>
      <c r="N154" s="42">
        <f>IF(VLOOKUP($B154,'[1]all data'!$A$2:$DF$327,110,FALSE)="","",VLOOKUP($B154,'[1]all data'!$A$2:$DF$327,110,FALSE))</f>
        <v>9.3000000000000007</v>
      </c>
      <c r="O154" s="42">
        <f>IF(VLOOKUP($B154,'[1]all data'!$A$2:$DF$327,51,FALSE)="","",VLOOKUP($B154,'[1]all data'!$A$2:$DF$327,51,FALSE))</f>
        <v>9.3000000000000007</v>
      </c>
      <c r="P154" s="42">
        <f>IF(VLOOKUP($B154,'[1]all data'!$A$2:$DF$327,52,FALSE)="","",VLOOKUP($B154,'[1]all data'!$A$2:$DF$327,52,FALSE))</f>
        <v>1.3108188887206813</v>
      </c>
      <c r="Q154" s="43">
        <v>1</v>
      </c>
      <c r="R154" s="40">
        <v>1</v>
      </c>
      <c r="S154" s="43">
        <v>1</v>
      </c>
      <c r="T154" s="50" t="s">
        <v>174</v>
      </c>
      <c r="U154" s="40">
        <v>1</v>
      </c>
      <c r="V154" s="42">
        <v>696.22220930000003</v>
      </c>
      <c r="W154" s="42">
        <v>13.49252422</v>
      </c>
      <c r="X154" s="42">
        <v>28.048803249999999</v>
      </c>
      <c r="Y154" s="42">
        <v>141.4494632</v>
      </c>
      <c r="Z154" s="40" t="s">
        <v>175</v>
      </c>
      <c r="AA154" s="42">
        <v>2.4719667850018325</v>
      </c>
      <c r="AB154" s="42">
        <v>2.318613640229386</v>
      </c>
      <c r="AC154" s="42">
        <v>2.1541456552548137</v>
      </c>
      <c r="AD154" s="43">
        <v>1</v>
      </c>
      <c r="AE154" s="43">
        <v>39.300073859999998</v>
      </c>
      <c r="AF154" s="43">
        <v>48.000090210000003</v>
      </c>
      <c r="AG154" s="43">
        <v>77.700146029999999</v>
      </c>
      <c r="AH154" s="42">
        <v>39.300073859999998</v>
      </c>
      <c r="AI154" s="42">
        <v>206.58154888561813</v>
      </c>
      <c r="AJ154" s="42">
        <v>408.43222261354077</v>
      </c>
      <c r="AK154" s="42">
        <v>2.0828484793635864</v>
      </c>
      <c r="AL154" s="43">
        <v>1.7868200109299921</v>
      </c>
      <c r="AM154" s="43" t="s">
        <v>184</v>
      </c>
      <c r="AN154" s="43">
        <v>1</v>
      </c>
      <c r="AO154" s="43">
        <v>29.912811300000001</v>
      </c>
      <c r="AP154" s="43">
        <v>14.2540207</v>
      </c>
      <c r="AQ154" s="43">
        <v>22.083416</v>
      </c>
      <c r="AR154" s="43" t="s">
        <v>184</v>
      </c>
      <c r="AS154" s="43">
        <v>-3.1009943672162743</v>
      </c>
      <c r="AT154" s="43" t="s">
        <v>199</v>
      </c>
      <c r="AU154" s="43">
        <v>0.39900563278372569</v>
      </c>
      <c r="AV154" s="42">
        <v>40</v>
      </c>
      <c r="AW154" s="42">
        <v>6</v>
      </c>
      <c r="AX154" s="42" t="s">
        <v>746</v>
      </c>
      <c r="AY154" s="53">
        <v>3.5474001650416022E-4</v>
      </c>
      <c r="AZ154" s="42">
        <v>1.7060920991095023</v>
      </c>
      <c r="BA154" s="42">
        <v>-2.6025734437779544</v>
      </c>
      <c r="BB154" s="42">
        <v>0.89742655622204559</v>
      </c>
      <c r="BC154" s="42">
        <v>0.39900563278372569</v>
      </c>
      <c r="BD154" s="42">
        <v>0.64821609450288564</v>
      </c>
    </row>
    <row r="155" spans="1:56" s="2" customFormat="1" ht="15" customHeight="1" x14ac:dyDescent="0.3">
      <c r="A155" s="35" t="s">
        <v>747</v>
      </c>
      <c r="B155" s="40" t="s">
        <v>748</v>
      </c>
      <c r="C155" s="40">
        <v>302.45</v>
      </c>
      <c r="D155" s="40" t="s">
        <v>748</v>
      </c>
      <c r="E155" s="3" t="s">
        <v>749</v>
      </c>
      <c r="F155" s="42">
        <v>4.966999999989639</v>
      </c>
      <c r="G155" s="42">
        <v>0</v>
      </c>
      <c r="H155" s="40">
        <v>-4</v>
      </c>
      <c r="I155" s="40">
        <v>0</v>
      </c>
      <c r="J155" s="40">
        <v>14.7</v>
      </c>
      <c r="K155" s="40">
        <v>14.7</v>
      </c>
      <c r="L155" s="42">
        <v>1.3133362540951934</v>
      </c>
      <c r="M155" s="40" t="s">
        <v>231</v>
      </c>
      <c r="N155" s="42">
        <f>IF(VLOOKUP($B155,'[1]all data'!$A$2:$DF$327,110,FALSE)="","",VLOOKUP($B155,'[1]all data'!$A$2:$DF$327,110,FALSE))</f>
        <v>15</v>
      </c>
      <c r="O155" s="42">
        <f>IF(VLOOKUP($B155,'[1]all data'!$A$2:$DF$327,51,FALSE)="","",VLOOKUP($B155,'[1]all data'!$A$2:$DF$327,51,FALSE))</f>
        <v>15</v>
      </c>
      <c r="P155" s="42">
        <f>IF(VLOOKUP($B155,'[1]all data'!$A$2:$DF$327,52,FALSE)="","",VLOOKUP($B155,'[1]all data'!$A$2:$DF$327,52,FALSE))</f>
        <v>1.3045623297876883</v>
      </c>
      <c r="Q155" s="43">
        <v>1</v>
      </c>
      <c r="R155" s="40">
        <v>1</v>
      </c>
      <c r="S155" s="43" t="s">
        <v>182</v>
      </c>
      <c r="T155" s="50" t="s">
        <v>174</v>
      </c>
      <c r="U155" s="40">
        <v>1</v>
      </c>
      <c r="V155" s="42">
        <v>11.422543449999999</v>
      </c>
      <c r="W155" s="42">
        <v>16.56261903</v>
      </c>
      <c r="X155" s="42">
        <v>34.744692270000002</v>
      </c>
      <c r="Y155" s="42">
        <v>104.60871849999999</v>
      </c>
      <c r="Z155" s="40" t="s">
        <v>175</v>
      </c>
      <c r="AA155" s="42">
        <v>2.3829309789067645</v>
      </c>
      <c r="AB155" s="42">
        <v>2.1136291057322261</v>
      </c>
      <c r="AC155" s="42">
        <v>2.0611715217949413</v>
      </c>
      <c r="AD155" s="43">
        <v>0</v>
      </c>
      <c r="AE155" s="43" t="s">
        <v>182</v>
      </c>
      <c r="AF155" s="43" t="s">
        <v>182</v>
      </c>
      <c r="AG155" s="43">
        <v>89.6</v>
      </c>
      <c r="AH155" s="42" t="s">
        <v>183</v>
      </c>
      <c r="AI155" s="42">
        <v>25000</v>
      </c>
      <c r="AJ155" s="42">
        <v>296.24731360555467</v>
      </c>
      <c r="AK155" s="42">
        <v>0</v>
      </c>
      <c r="AL155" s="43">
        <v>1.9262855878532816</v>
      </c>
      <c r="AM155" s="43" t="s">
        <v>184</v>
      </c>
      <c r="AN155" s="43">
        <v>1</v>
      </c>
      <c r="AO155" s="43">
        <v>99.9</v>
      </c>
      <c r="AP155" s="43">
        <v>16.3</v>
      </c>
      <c r="AQ155" s="43">
        <v>58.1</v>
      </c>
      <c r="AR155" s="43" t="s">
        <v>184</v>
      </c>
      <c r="AS155" s="43">
        <v>-0.5529144171136039</v>
      </c>
      <c r="AT155" s="43" t="s">
        <v>242</v>
      </c>
      <c r="AU155" s="43">
        <v>2.947085582886396</v>
      </c>
      <c r="AV155" s="42">
        <v>90.733018619999996</v>
      </c>
      <c r="AW155" s="42">
        <v>39.533760389999998</v>
      </c>
      <c r="AX155" s="42" t="s">
        <v>176</v>
      </c>
      <c r="AY155" s="53">
        <v>1.6518836754623588E-3</v>
      </c>
      <c r="AZ155" s="42">
        <v>2.3741613785515692</v>
      </c>
      <c r="BA155" s="42">
        <v>-1.9999749537212093</v>
      </c>
      <c r="BB155" s="42">
        <v>1.5000250462787907</v>
      </c>
      <c r="BC155" s="42">
        <v>2.947085582886396</v>
      </c>
      <c r="BD155" s="42">
        <v>2.2235553145825935</v>
      </c>
    </row>
    <row r="156" spans="1:56" s="2" customFormat="1" ht="15" customHeight="1" x14ac:dyDescent="0.3">
      <c r="A156" s="35" t="s">
        <v>750</v>
      </c>
      <c r="B156" s="40" t="s">
        <v>751</v>
      </c>
      <c r="C156" s="40">
        <v>152.22999999999999</v>
      </c>
      <c r="D156" s="40" t="s">
        <v>751</v>
      </c>
      <c r="E156" s="3" t="s">
        <v>752</v>
      </c>
      <c r="F156" s="42">
        <v>1.8700000000044383</v>
      </c>
      <c r="G156" s="42">
        <v>12.918900000000001</v>
      </c>
      <c r="H156" s="40">
        <v>1.111225536548555</v>
      </c>
      <c r="I156" s="40">
        <v>0.11122553654855505</v>
      </c>
      <c r="J156" s="40" t="s">
        <v>753</v>
      </c>
      <c r="K156" s="40">
        <v>7.3</v>
      </c>
      <c r="L156" s="42">
        <v>1.319177387258744</v>
      </c>
      <c r="M156" s="40" t="s">
        <v>193</v>
      </c>
      <c r="N156" s="42">
        <f>IF(VLOOKUP($B156,'[1]all data'!$A$2:$DF$327,110,FALSE)="","",VLOOKUP($B156,'[1]all data'!$A$2:$DF$327,110,FALSE))</f>
        <v>5.8</v>
      </c>
      <c r="O156" s="42">
        <f>IF(VLOOKUP($B156,'[1]all data'!$A$2:$DF$327,51,FALSE)="","",VLOOKUP($B156,'[1]all data'!$A$2:$DF$327,51,FALSE))</f>
        <v>5.8</v>
      </c>
      <c r="P156" s="42">
        <f>IF(VLOOKUP($B156,'[1]all data'!$A$2:$DF$327,52,FALSE)="","",VLOOKUP($B156,'[1]all data'!$A$2:$DF$327,52,FALSE))</f>
        <v>1.4190722538162626</v>
      </c>
      <c r="Q156" s="43">
        <v>1</v>
      </c>
      <c r="R156" s="40">
        <v>1</v>
      </c>
      <c r="S156" s="43">
        <v>1</v>
      </c>
      <c r="T156" s="50" t="s">
        <v>174</v>
      </c>
      <c r="U156" s="40">
        <v>1</v>
      </c>
      <c r="V156" s="42">
        <v>96.415834279999999</v>
      </c>
      <c r="W156" s="42">
        <v>23.164831169999999</v>
      </c>
      <c r="X156" s="42">
        <v>67.36237036</v>
      </c>
      <c r="Y156" s="42">
        <v>182.81014329999999</v>
      </c>
      <c r="Z156" s="40" t="s">
        <v>175</v>
      </c>
      <c r="AA156" s="42">
        <v>2.2372308520037469</v>
      </c>
      <c r="AB156" s="42">
        <v>1.8705905296841812</v>
      </c>
      <c r="AC156" s="42">
        <v>1.7736426305300137</v>
      </c>
      <c r="AD156" s="43">
        <v>1</v>
      </c>
      <c r="AE156" s="43">
        <v>8.41</v>
      </c>
      <c r="AF156" s="43">
        <v>15</v>
      </c>
      <c r="AG156" s="43">
        <v>24</v>
      </c>
      <c r="AH156" s="42">
        <v>8.41</v>
      </c>
      <c r="AI156" s="42">
        <v>55.24535242724825</v>
      </c>
      <c r="AJ156" s="42">
        <v>157.65617815148133</v>
      </c>
      <c r="AK156" s="42">
        <v>2.6556442602533252</v>
      </c>
      <c r="AL156" s="43">
        <v>2.2002290143396315</v>
      </c>
      <c r="AM156" s="43" t="s">
        <v>184</v>
      </c>
      <c r="AN156" s="43">
        <v>1</v>
      </c>
      <c r="AO156" s="43">
        <v>85.7</v>
      </c>
      <c r="AP156" s="43">
        <v>16.899999999999999</v>
      </c>
      <c r="AQ156" s="43">
        <v>51.3</v>
      </c>
      <c r="AR156" s="43" t="s">
        <v>184</v>
      </c>
      <c r="AS156" s="43">
        <v>-3.5</v>
      </c>
      <c r="AT156" s="43" t="s">
        <v>199</v>
      </c>
      <c r="AU156" s="43">
        <v>0</v>
      </c>
      <c r="AV156" s="42">
        <v>2.967385315</v>
      </c>
      <c r="AW156" s="42">
        <v>-0.86970461899999996</v>
      </c>
      <c r="AX156" s="42" t="s">
        <v>754</v>
      </c>
      <c r="AY156" s="53">
        <v>2.0918770925463775E-5</v>
      </c>
      <c r="AZ156" s="42">
        <v>0.47671808135133098</v>
      </c>
      <c r="BA156" s="42">
        <v>-3.711468807795824</v>
      </c>
      <c r="BB156" s="42">
        <v>0</v>
      </c>
      <c r="BC156" s="42">
        <v>0</v>
      </c>
      <c r="BD156" s="42">
        <v>0</v>
      </c>
    </row>
    <row r="157" spans="1:56" s="2" customFormat="1" ht="15" customHeight="1" x14ac:dyDescent="0.3">
      <c r="A157" s="35" t="s">
        <v>755</v>
      </c>
      <c r="B157" s="40" t="s">
        <v>756</v>
      </c>
      <c r="C157" s="40">
        <v>192.13</v>
      </c>
      <c r="D157" s="40" t="s">
        <v>756</v>
      </c>
      <c r="E157" s="3" t="s">
        <v>757</v>
      </c>
      <c r="F157" s="42">
        <v>0.98700000000098953</v>
      </c>
      <c r="G157" s="42">
        <v>0</v>
      </c>
      <c r="H157" s="40">
        <v>-4</v>
      </c>
      <c r="I157" s="40">
        <v>0</v>
      </c>
      <c r="J157" s="40">
        <v>9.1999999999999993</v>
      </c>
      <c r="K157" s="40">
        <v>9.1999999999999993</v>
      </c>
      <c r="L157" s="42">
        <v>1.3198073554089815</v>
      </c>
      <c r="M157" s="40" t="s">
        <v>570</v>
      </c>
      <c r="N157" s="42">
        <f>IF(VLOOKUP($B157,'[1]all data'!$A$2:$DF$327,110,FALSE)="","",VLOOKUP($B157,'[1]all data'!$A$2:$DF$327,110,FALSE))</f>
        <v>9.1999999999999993</v>
      </c>
      <c r="O157" s="42">
        <f>IF(VLOOKUP($B157,'[1]all data'!$A$2:$DF$327,51,FALSE)="","",VLOOKUP($B157,'[1]all data'!$A$2:$DF$327,51,FALSE))</f>
        <v>9.1999999999999993</v>
      </c>
      <c r="P157" s="42">
        <f>IF(VLOOKUP($B157,'[1]all data'!$A$2:$DF$327,52,FALSE)="","",VLOOKUP($B157,'[1]all data'!$A$2:$DF$327,52,FALSE))</f>
        <v>1.3198073554089815</v>
      </c>
      <c r="Q157" s="43">
        <v>1</v>
      </c>
      <c r="R157" s="40">
        <v>1</v>
      </c>
      <c r="S157" s="43" t="s">
        <v>182</v>
      </c>
      <c r="T157" s="50" t="s">
        <v>758</v>
      </c>
      <c r="U157" s="40">
        <v>0</v>
      </c>
      <c r="V157" s="42">
        <v>1.1388408430000001</v>
      </c>
      <c r="W157" s="42">
        <v>4000</v>
      </c>
      <c r="X157" s="42">
        <v>4000</v>
      </c>
      <c r="Y157" s="42">
        <v>4000</v>
      </c>
      <c r="Z157" s="40" t="s">
        <v>175</v>
      </c>
      <c r="AA157" s="42">
        <v>0</v>
      </c>
      <c r="AB157" s="42">
        <v>0</v>
      </c>
      <c r="AC157" s="42">
        <v>0</v>
      </c>
      <c r="AD157" s="43">
        <v>1</v>
      </c>
      <c r="AE157" s="43">
        <v>81.199603159999995</v>
      </c>
      <c r="AF157" s="43" t="s">
        <v>182</v>
      </c>
      <c r="AG157" s="43">
        <v>249.9987782</v>
      </c>
      <c r="AH157" s="42">
        <v>81.199603159999995</v>
      </c>
      <c r="AI157" s="42">
        <v>422.62844511528652</v>
      </c>
      <c r="AJ157" s="42">
        <v>1301.1959516993702</v>
      </c>
      <c r="AK157" s="42">
        <v>1.7719812846711545</v>
      </c>
      <c r="AL157" s="43">
        <v>1.2835973052437151</v>
      </c>
      <c r="AM157" s="43" t="s">
        <v>184</v>
      </c>
      <c r="AN157" s="43">
        <v>1</v>
      </c>
      <c r="AO157" s="43">
        <v>0</v>
      </c>
      <c r="AP157" s="43">
        <v>43.7</v>
      </c>
      <c r="AQ157" s="43">
        <v>21.85</v>
      </c>
      <c r="AR157" s="43" t="s">
        <v>184</v>
      </c>
      <c r="AS157" s="43">
        <v>-0.13270528721568214</v>
      </c>
      <c r="AT157" s="43" t="s">
        <v>242</v>
      </c>
      <c r="AU157" s="43">
        <v>3.367294712784318</v>
      </c>
      <c r="AV157" s="42">
        <v>1</v>
      </c>
      <c r="AW157" s="42">
        <v>-2.6078881599999999</v>
      </c>
      <c r="AX157" s="42" t="s">
        <v>220</v>
      </c>
      <c r="AY157" s="53">
        <v>6.9793998982649348E-6</v>
      </c>
      <c r="AZ157" s="42">
        <v>0</v>
      </c>
      <c r="BA157" s="42">
        <v>-4.1414685171747223</v>
      </c>
      <c r="BB157" s="42">
        <v>0</v>
      </c>
      <c r="BC157" s="42">
        <v>3.367294712784318</v>
      </c>
      <c r="BD157" s="42">
        <v>1.683647356392159</v>
      </c>
    </row>
    <row r="158" spans="1:56" s="2" customFormat="1" ht="15" customHeight="1" x14ac:dyDescent="0.3">
      <c r="A158" s="35" t="s">
        <v>759</v>
      </c>
      <c r="B158" s="40" t="s">
        <v>760</v>
      </c>
      <c r="C158" s="40">
        <v>134.18</v>
      </c>
      <c r="D158" s="40" t="s">
        <v>760</v>
      </c>
      <c r="E158" s="3" t="s">
        <v>761</v>
      </c>
      <c r="F158" s="42">
        <v>1.7330000000019936</v>
      </c>
      <c r="G158" s="42">
        <v>43.729700000000001</v>
      </c>
      <c r="H158" s="40">
        <v>1.6407764979533299</v>
      </c>
      <c r="I158" s="40">
        <v>0.64077649795332992</v>
      </c>
      <c r="J158" s="40">
        <v>6.3</v>
      </c>
      <c r="K158" s="40">
        <v>6.3</v>
      </c>
      <c r="L158" s="42">
        <v>1.3283472380862689</v>
      </c>
      <c r="M158" s="40" t="s">
        <v>570</v>
      </c>
      <c r="N158" s="42">
        <f>IF(VLOOKUP($B158,'[1]all data'!$A$2:$DF$327,110,FALSE)="","",VLOOKUP($B158,'[1]all data'!$A$2:$DF$327,110,FALSE))</f>
        <v>6.3</v>
      </c>
      <c r="O158" s="42">
        <f>IF(VLOOKUP($B158,'[1]all data'!$A$2:$DF$327,51,FALSE)="","",VLOOKUP($B158,'[1]all data'!$A$2:$DF$327,51,FALSE))</f>
        <v>6.3</v>
      </c>
      <c r="P158" s="42">
        <f>IF(VLOOKUP($B158,'[1]all data'!$A$2:$DF$327,52,FALSE)="","",VLOOKUP($B158,'[1]all data'!$A$2:$DF$327,52,FALSE))</f>
        <v>1.3283472380862689</v>
      </c>
      <c r="Q158" s="43">
        <v>1</v>
      </c>
      <c r="R158" s="40">
        <v>1</v>
      </c>
      <c r="S158" s="43">
        <v>1</v>
      </c>
      <c r="T158" s="50" t="s">
        <v>174</v>
      </c>
      <c r="U158" s="40">
        <v>1</v>
      </c>
      <c r="V158" s="42">
        <v>9.1004399130000007</v>
      </c>
      <c r="W158" s="42">
        <v>64.759498309999998</v>
      </c>
      <c r="X158" s="42">
        <v>76.667678190000004</v>
      </c>
      <c r="Y158" s="42">
        <v>195.05926959999999</v>
      </c>
      <c r="Z158" s="40" t="s">
        <v>175</v>
      </c>
      <c r="AA158" s="42">
        <v>1.7907565157006475</v>
      </c>
      <c r="AB158" s="42">
        <v>1.7649206512874478</v>
      </c>
      <c r="AC158" s="42">
        <v>1.7174476800808467</v>
      </c>
      <c r="AD158" s="43">
        <v>1</v>
      </c>
      <c r="AE158" s="43">
        <v>38.199461880000001</v>
      </c>
      <c r="AF158" s="43">
        <v>44.499373130000002</v>
      </c>
      <c r="AG158" s="43">
        <v>37.899466109999999</v>
      </c>
      <c r="AH158" s="42">
        <v>38.199461880000001</v>
      </c>
      <c r="AI158" s="42">
        <v>284.68819406767028</v>
      </c>
      <c r="AJ158" s="42">
        <v>282.45242293933524</v>
      </c>
      <c r="AK158" s="42">
        <v>1.9435705512109829</v>
      </c>
      <c r="AL158" s="43">
        <v>1.9469947041096227</v>
      </c>
      <c r="AM158" s="43" t="s">
        <v>184</v>
      </c>
      <c r="AN158" s="43">
        <v>1</v>
      </c>
      <c r="AO158" s="43">
        <v>48.170326009999997</v>
      </c>
      <c r="AP158" s="43">
        <v>21.2</v>
      </c>
      <c r="AQ158" s="43">
        <v>34.685163009999997</v>
      </c>
      <c r="AR158" s="43" t="s">
        <v>184</v>
      </c>
      <c r="AS158" s="43">
        <v>-2.6755148236286113</v>
      </c>
      <c r="AT158" s="43" t="s">
        <v>199</v>
      </c>
      <c r="AU158" s="43">
        <v>0.82448517637138874</v>
      </c>
      <c r="AV158" s="42">
        <v>42.889323490000002</v>
      </c>
      <c r="AW158" s="42">
        <v>30.254340679999999</v>
      </c>
      <c r="AX158" s="42" t="s">
        <v>220</v>
      </c>
      <c r="AY158" s="53">
        <v>3.8901326919804283E-4</v>
      </c>
      <c r="AZ158" s="42">
        <v>1.7461463325292108</v>
      </c>
      <c r="BA158" s="42">
        <v>-2.5664445252333765</v>
      </c>
      <c r="BB158" s="42">
        <v>0.93355547476662348</v>
      </c>
      <c r="BC158" s="42">
        <v>0.82448517637138874</v>
      </c>
      <c r="BD158" s="42">
        <v>0.87902032556900611</v>
      </c>
    </row>
    <row r="159" spans="1:56" s="2" customFormat="1" ht="15" customHeight="1" x14ac:dyDescent="0.3">
      <c r="A159" s="35" t="s">
        <v>762</v>
      </c>
      <c r="B159" s="40" t="s">
        <v>763</v>
      </c>
      <c r="C159" s="40">
        <v>138.16</v>
      </c>
      <c r="D159" s="40" t="s">
        <v>763</v>
      </c>
      <c r="E159" s="3" t="s">
        <v>764</v>
      </c>
      <c r="F159" s="42">
        <v>2.0230000000010477</v>
      </c>
      <c r="G159" s="42">
        <v>8.5060000000000002</v>
      </c>
      <c r="H159" s="40">
        <v>0.92972537837800451</v>
      </c>
      <c r="I159" s="40">
        <v>0</v>
      </c>
      <c r="J159" s="40">
        <v>5.8</v>
      </c>
      <c r="K159" s="40">
        <v>5.8</v>
      </c>
      <c r="L159" s="42">
        <v>1.3769543309964651</v>
      </c>
      <c r="M159" s="40" t="s">
        <v>181</v>
      </c>
      <c r="N159" s="42">
        <f>IF(VLOOKUP($B159,'[1]all data'!$A$2:$DF$327,110,FALSE)="","",VLOOKUP($B159,'[1]all data'!$A$2:$DF$327,110,FALSE))</f>
        <v>5.4</v>
      </c>
      <c r="O159" s="42">
        <f>IF(VLOOKUP($B159,'[1]all data'!$A$2:$DF$327,51,FALSE)="","",VLOOKUP($B159,'[1]all data'!$A$2:$DF$327,51,FALSE))</f>
        <v>5.4</v>
      </c>
      <c r="P159" s="42">
        <f>IF(VLOOKUP($B159,'[1]all data'!$A$2:$DF$327,52,FALSE)="","",VLOOKUP($B159,'[1]all data'!$A$2:$DF$327,52,FALSE))</f>
        <v>1.4079885647364339</v>
      </c>
      <c r="Q159" s="43">
        <v>1</v>
      </c>
      <c r="R159" s="40">
        <v>1</v>
      </c>
      <c r="S159" s="43" t="s">
        <v>182</v>
      </c>
      <c r="T159" s="50" t="s">
        <v>174</v>
      </c>
      <c r="U159" s="40">
        <v>0</v>
      </c>
      <c r="V159" s="42">
        <v>1.0151699249999999</v>
      </c>
      <c r="W159" s="42">
        <v>4000</v>
      </c>
      <c r="X159" s="42">
        <v>4000</v>
      </c>
      <c r="Y159" s="42">
        <v>4000</v>
      </c>
      <c r="Z159" s="40" t="s">
        <v>175</v>
      </c>
      <c r="AA159" s="42">
        <v>0</v>
      </c>
      <c r="AB159" s="42">
        <v>0</v>
      </c>
      <c r="AC159" s="42">
        <v>0</v>
      </c>
      <c r="AD159" s="43">
        <v>1</v>
      </c>
      <c r="AE159" s="43">
        <v>30.8</v>
      </c>
      <c r="AF159" s="43">
        <v>207.4</v>
      </c>
      <c r="AG159" s="43">
        <v>280</v>
      </c>
      <c r="AH159" s="42">
        <v>30.8</v>
      </c>
      <c r="AI159" s="42">
        <v>222.9299363057325</v>
      </c>
      <c r="AJ159" s="42">
        <v>2026.6357845975681</v>
      </c>
      <c r="AK159" s="42">
        <v>2.0497716167309954</v>
      </c>
      <c r="AL159" s="43">
        <v>1.0911643018892208</v>
      </c>
      <c r="AM159" s="43" t="s">
        <v>184</v>
      </c>
      <c r="AN159" s="43">
        <v>0</v>
      </c>
      <c r="AO159" s="43">
        <v>0</v>
      </c>
      <c r="AP159" s="43">
        <v>11.5</v>
      </c>
      <c r="AQ159" s="43">
        <v>5.75</v>
      </c>
      <c r="AR159" s="43" t="s">
        <v>184</v>
      </c>
      <c r="AS159" s="43">
        <v>-3.5</v>
      </c>
      <c r="AT159" s="43" t="s">
        <v>199</v>
      </c>
      <c r="AU159" s="43">
        <v>0</v>
      </c>
      <c r="AV159" s="42">
        <v>1</v>
      </c>
      <c r="AW159" s="42">
        <v>5</v>
      </c>
      <c r="AX159" s="42" t="s">
        <v>176</v>
      </c>
      <c r="AY159" s="53">
        <v>6.9793998982649348E-6</v>
      </c>
      <c r="AZ159" s="42">
        <v>0</v>
      </c>
      <c r="BA159" s="42">
        <v>-4.1414685171747223</v>
      </c>
      <c r="BB159" s="42">
        <v>0</v>
      </c>
      <c r="BC159" s="42">
        <v>0</v>
      </c>
      <c r="BD159" s="42">
        <v>0</v>
      </c>
    </row>
    <row r="160" spans="1:56" s="2" customFormat="1" ht="15" customHeight="1" x14ac:dyDescent="0.3">
      <c r="A160" s="35" t="s">
        <v>765</v>
      </c>
      <c r="B160" s="40" t="s">
        <v>766</v>
      </c>
      <c r="C160" s="40">
        <v>166.22</v>
      </c>
      <c r="D160" s="40" t="s">
        <v>766</v>
      </c>
      <c r="E160" s="3" t="s">
        <v>767</v>
      </c>
      <c r="F160" s="42">
        <v>2.9350000000049477</v>
      </c>
      <c r="G160" s="42">
        <v>0.27600000000000002</v>
      </c>
      <c r="H160" s="40">
        <v>-0.55909091793478227</v>
      </c>
      <c r="I160" s="40">
        <v>0</v>
      </c>
      <c r="J160" s="40">
        <v>6.8</v>
      </c>
      <c r="K160" s="40">
        <v>6.8</v>
      </c>
      <c r="L160" s="42">
        <v>1.3881743652681091</v>
      </c>
      <c r="M160" s="40" t="s">
        <v>678</v>
      </c>
      <c r="N160" s="42">
        <f>IF(VLOOKUP($B160,'[1]all data'!$A$2:$DF$327,110,FALSE)="","",VLOOKUP($B160,'[1]all data'!$A$2:$DF$327,110,FALSE))</f>
        <v>6.8</v>
      </c>
      <c r="O160" s="42">
        <f>IF(VLOOKUP($B160,'[1]all data'!$A$2:$DF$327,51,FALSE)="","",VLOOKUP($B160,'[1]all data'!$A$2:$DF$327,51,FALSE))</f>
        <v>6.8</v>
      </c>
      <c r="P160" s="42">
        <f>IF(VLOOKUP($B160,'[1]all data'!$A$2:$DF$327,52,FALSE)="","",VLOOKUP($B160,'[1]all data'!$A$2:$DF$327,52,FALSE))</f>
        <v>1.3881743652681091</v>
      </c>
      <c r="Q160" s="43">
        <v>1</v>
      </c>
      <c r="R160" s="40">
        <v>1</v>
      </c>
      <c r="S160" s="43" t="s">
        <v>182</v>
      </c>
      <c r="T160" s="50" t="s">
        <v>174</v>
      </c>
      <c r="U160" s="40">
        <v>1</v>
      </c>
      <c r="V160" s="42">
        <v>1.5393232349999999</v>
      </c>
      <c r="W160" s="42">
        <v>462.01150699999999</v>
      </c>
      <c r="X160" s="42">
        <v>4000</v>
      </c>
      <c r="Y160" s="42">
        <v>759.16610779999996</v>
      </c>
      <c r="Z160" s="40" t="s">
        <v>175</v>
      </c>
      <c r="AA160" s="42">
        <v>0.93740719896584057</v>
      </c>
      <c r="AB160" s="42">
        <v>0</v>
      </c>
      <c r="AC160" s="42">
        <v>0</v>
      </c>
      <c r="AD160" s="43">
        <v>0</v>
      </c>
      <c r="AE160" s="43" t="s">
        <v>182</v>
      </c>
      <c r="AF160" s="43" t="s">
        <v>182</v>
      </c>
      <c r="AG160" s="43">
        <v>133.69996950000001</v>
      </c>
      <c r="AH160" s="42" t="s">
        <v>183</v>
      </c>
      <c r="AI160" s="42">
        <v>25000</v>
      </c>
      <c r="AJ160" s="42">
        <v>804.3554897124294</v>
      </c>
      <c r="AK160" s="42">
        <v>0</v>
      </c>
      <c r="AL160" s="43">
        <v>1.4924919784568234</v>
      </c>
      <c r="AM160" s="43" t="s">
        <v>184</v>
      </c>
      <c r="AN160" s="43">
        <v>0</v>
      </c>
      <c r="AO160" s="43">
        <v>0</v>
      </c>
      <c r="AP160" s="43">
        <v>12.3000031</v>
      </c>
      <c r="AQ160" s="43">
        <v>6.1500015499999998</v>
      </c>
      <c r="AR160" s="43" t="s">
        <v>184</v>
      </c>
      <c r="AS160" s="43">
        <v>-3.5</v>
      </c>
      <c r="AT160" s="43" t="s">
        <v>199</v>
      </c>
      <c r="AU160" s="43">
        <v>0</v>
      </c>
      <c r="AV160" s="42">
        <v>1</v>
      </c>
      <c r="AW160" s="42">
        <v>1.967035409</v>
      </c>
      <c r="AX160" s="42" t="s">
        <v>220</v>
      </c>
      <c r="AY160" s="53">
        <v>6.9793998982649348E-6</v>
      </c>
      <c r="AZ160" s="42">
        <v>0</v>
      </c>
      <c r="BA160" s="42">
        <v>-4.1414685171747223</v>
      </c>
      <c r="BB160" s="42">
        <v>0</v>
      </c>
      <c r="BC160" s="42">
        <v>0</v>
      </c>
      <c r="BD160" s="42">
        <v>0</v>
      </c>
    </row>
    <row r="161" spans="1:56" s="2" customFormat="1" ht="15" customHeight="1" x14ac:dyDescent="0.3">
      <c r="A161" s="35" t="s">
        <v>768</v>
      </c>
      <c r="B161" s="40" t="s">
        <v>769</v>
      </c>
      <c r="C161" s="40">
        <v>148.16</v>
      </c>
      <c r="D161" s="40" t="s">
        <v>769</v>
      </c>
      <c r="E161" s="3" t="s">
        <v>770</v>
      </c>
      <c r="F161" s="42">
        <v>1.6660000000065338</v>
      </c>
      <c r="G161" s="42">
        <v>1.0706</v>
      </c>
      <c r="H161" s="40">
        <v>2.9627239047412813E-2</v>
      </c>
      <c r="I161" s="40">
        <v>0</v>
      </c>
      <c r="J161" s="40">
        <v>5.6</v>
      </c>
      <c r="K161" s="40">
        <v>5.6</v>
      </c>
      <c r="L161" s="42">
        <v>1.4225429423316587</v>
      </c>
      <c r="M161" s="40" t="s">
        <v>371</v>
      </c>
      <c r="N161" s="42">
        <f>IF(VLOOKUP($B161,'[1]all data'!$A$2:$DF$327,110,FALSE)="","",VLOOKUP($B161,'[1]all data'!$A$2:$DF$327,110,FALSE))</f>
        <v>5.6</v>
      </c>
      <c r="O161" s="42">
        <f>IF(VLOOKUP($B161,'[1]all data'!$A$2:$DF$327,51,FALSE)="","",VLOOKUP($B161,'[1]all data'!$A$2:$DF$327,51,FALSE))</f>
        <v>5.6</v>
      </c>
      <c r="P161" s="42">
        <f>IF(VLOOKUP($B161,'[1]all data'!$A$2:$DF$327,52,FALSE)="","",VLOOKUP($B161,'[1]all data'!$A$2:$DF$327,52,FALSE))</f>
        <v>1.4225429423316587</v>
      </c>
      <c r="Q161" s="43">
        <v>1</v>
      </c>
      <c r="R161" s="40">
        <v>1</v>
      </c>
      <c r="S161" s="43">
        <v>1</v>
      </c>
      <c r="T161" s="50" t="s">
        <v>174</v>
      </c>
      <c r="U161" s="40">
        <v>0</v>
      </c>
      <c r="V161" s="42">
        <v>1.017617057</v>
      </c>
      <c r="W161" s="42">
        <v>4000</v>
      </c>
      <c r="X161" s="42">
        <v>4000</v>
      </c>
      <c r="Y161" s="42">
        <v>4000</v>
      </c>
      <c r="Z161" s="40" t="s">
        <v>175</v>
      </c>
      <c r="AA161" s="42">
        <v>0</v>
      </c>
      <c r="AB161" s="42">
        <v>0</v>
      </c>
      <c r="AC161" s="42">
        <v>0</v>
      </c>
      <c r="AD161" s="43">
        <v>1</v>
      </c>
      <c r="AE161" s="43" t="s">
        <v>182</v>
      </c>
      <c r="AF161" s="43">
        <v>531.69436710000002</v>
      </c>
      <c r="AG161" s="43">
        <v>809.99141880000002</v>
      </c>
      <c r="AH161" s="42">
        <v>531.69436710000002</v>
      </c>
      <c r="AI161" s="42">
        <v>3588.6498859341255</v>
      </c>
      <c r="AJ161" s="42">
        <v>5467.0047165226779</v>
      </c>
      <c r="AK161" s="42">
        <v>0.84300891869317063</v>
      </c>
      <c r="AL161" s="43">
        <v>0.66019056010352983</v>
      </c>
      <c r="AM161" s="43" t="s">
        <v>184</v>
      </c>
      <c r="AN161" s="43">
        <v>1</v>
      </c>
      <c r="AO161" s="43">
        <v>0</v>
      </c>
      <c r="AP161" s="43">
        <v>39.700000000000003</v>
      </c>
      <c r="AQ161" s="43">
        <v>19.850000000000001</v>
      </c>
      <c r="AR161" s="43" t="s">
        <v>184</v>
      </c>
      <c r="AS161" s="43">
        <v>-3.5</v>
      </c>
      <c r="AT161" s="43" t="s">
        <v>199</v>
      </c>
      <c r="AU161" s="43">
        <v>0</v>
      </c>
      <c r="AV161" s="42">
        <v>4.1675084590000004</v>
      </c>
      <c r="AW161" s="42">
        <v>2.3248714989999999</v>
      </c>
      <c r="AX161" s="42" t="s">
        <v>771</v>
      </c>
      <c r="AY161" s="53">
        <v>2.9561387762065787E-5</v>
      </c>
      <c r="AZ161" s="42">
        <v>0.6269067354115645</v>
      </c>
      <c r="BA161" s="42">
        <v>-3.5759986418334941</v>
      </c>
      <c r="BB161" s="42">
        <v>0</v>
      </c>
      <c r="BC161" s="42">
        <v>0</v>
      </c>
      <c r="BD161" s="42">
        <v>0</v>
      </c>
    </row>
    <row r="162" spans="1:56" s="2" customFormat="1" ht="15" customHeight="1" x14ac:dyDescent="0.3">
      <c r="A162" s="35" t="s">
        <v>772</v>
      </c>
      <c r="B162" s="40" t="s">
        <v>773</v>
      </c>
      <c r="C162" s="40">
        <v>114.06</v>
      </c>
      <c r="D162" s="40" t="s">
        <v>773</v>
      </c>
      <c r="E162" s="3" t="s">
        <v>774</v>
      </c>
      <c r="F162" s="42">
        <v>-2.9023999999953958</v>
      </c>
      <c r="G162" s="42">
        <v>2.0000000000000001E-4</v>
      </c>
      <c r="H162" s="40">
        <v>-3.6989700043360187</v>
      </c>
      <c r="I162" s="40">
        <v>0</v>
      </c>
      <c r="J162" s="40">
        <v>4.3</v>
      </c>
      <c r="K162" s="40">
        <v>4.3</v>
      </c>
      <c r="L162" s="42">
        <v>1.4236649116695002</v>
      </c>
      <c r="M162" s="40" t="s">
        <v>181</v>
      </c>
      <c r="N162" s="42" t="str">
        <f>IF(VLOOKUP($B162,'[1]all data'!$A$2:$DF$327,110,FALSE)="","",VLOOKUP($B162,'[1]all data'!$A$2:$DF$327,110,FALSE))</f>
        <v>POS</v>
      </c>
      <c r="O162" s="42" t="str">
        <f>IF(VLOOKUP($B162,'[1]all data'!$A$2:$DF$327,51,FALSE)="","",VLOOKUP($B162,'[1]all data'!$A$2:$DF$327,51,FALSE))</f>
        <v>POS</v>
      </c>
      <c r="P162" s="42" t="str">
        <f>IF(VLOOKUP($B162,'[1]all data'!$A$2:$DF$327,52,FALSE)="","",VLOOKUP($B162,'[1]all data'!$A$2:$DF$327,52,FALSE))</f>
        <v>POS</v>
      </c>
      <c r="Q162" s="43">
        <v>1</v>
      </c>
      <c r="R162" s="40">
        <v>1</v>
      </c>
      <c r="S162" s="43" t="s">
        <v>182</v>
      </c>
      <c r="T162" s="50" t="s">
        <v>174</v>
      </c>
      <c r="U162" s="40">
        <v>0</v>
      </c>
      <c r="V162" s="42">
        <v>1.1322484740000001</v>
      </c>
      <c r="W162" s="42">
        <v>4000</v>
      </c>
      <c r="X162" s="42">
        <v>4000</v>
      </c>
      <c r="Y162" s="42">
        <v>4000</v>
      </c>
      <c r="Z162" s="40" t="s">
        <v>175</v>
      </c>
      <c r="AA162" s="42">
        <v>0</v>
      </c>
      <c r="AB162" s="42">
        <v>0</v>
      </c>
      <c r="AC162" s="42">
        <v>0</v>
      </c>
      <c r="AD162" s="43">
        <v>0</v>
      </c>
      <c r="AE162" s="43" t="s">
        <v>182</v>
      </c>
      <c r="AF162" s="43" t="s">
        <v>182</v>
      </c>
      <c r="AG162" s="43">
        <v>1000</v>
      </c>
      <c r="AH162" s="42" t="s">
        <v>183</v>
      </c>
      <c r="AI162" s="42">
        <v>25000</v>
      </c>
      <c r="AJ162" s="42">
        <v>8767.3372523233375</v>
      </c>
      <c r="AK162" s="42">
        <v>0</v>
      </c>
      <c r="AL162" s="43">
        <v>0.45507229583209075</v>
      </c>
      <c r="AM162" s="43" t="s">
        <v>184</v>
      </c>
      <c r="AN162" s="43">
        <v>1</v>
      </c>
      <c r="AO162" s="43">
        <v>46.881286600000003</v>
      </c>
      <c r="AP162" s="43">
        <v>4.8252945</v>
      </c>
      <c r="AQ162" s="43">
        <v>25.853290550000001</v>
      </c>
      <c r="AR162" s="43" t="s">
        <v>184</v>
      </c>
      <c r="AS162" s="43">
        <v>-3.5</v>
      </c>
      <c r="AT162" s="43" t="s">
        <v>199</v>
      </c>
      <c r="AU162" s="43">
        <v>0</v>
      </c>
      <c r="AV162" s="42">
        <v>1</v>
      </c>
      <c r="AW162" s="42">
        <v>4</v>
      </c>
      <c r="AX162" s="42" t="s">
        <v>176</v>
      </c>
      <c r="AY162" s="53">
        <v>6.9793998982649348E-6</v>
      </c>
      <c r="AZ162" s="42">
        <v>0</v>
      </c>
      <c r="BA162" s="42">
        <v>-4.1414685171747223</v>
      </c>
      <c r="BB162" s="42">
        <v>0</v>
      </c>
      <c r="BC162" s="42">
        <v>0</v>
      </c>
      <c r="BD162" s="42">
        <v>0</v>
      </c>
    </row>
    <row r="163" spans="1:56" s="2" customFormat="1" ht="15" customHeight="1" x14ac:dyDescent="0.3">
      <c r="A163" s="35" t="s">
        <v>775</v>
      </c>
      <c r="B163" s="40" t="s">
        <v>776</v>
      </c>
      <c r="C163" s="40">
        <v>60.1</v>
      </c>
      <c r="D163" s="40" t="s">
        <v>776</v>
      </c>
      <c r="E163" s="3" t="s">
        <v>777</v>
      </c>
      <c r="F163" s="42">
        <v>-1.2599999999983993</v>
      </c>
      <c r="G163" s="42">
        <v>2533.1253999999999</v>
      </c>
      <c r="H163" s="40">
        <v>3.4036566896642153</v>
      </c>
      <c r="I163" s="40">
        <v>2.4036566896642153</v>
      </c>
      <c r="J163" s="40">
        <v>2.2000000000000002</v>
      </c>
      <c r="K163" s="40">
        <v>2.2000000000000002</v>
      </c>
      <c r="L163" s="42">
        <v>1.4364517911805332</v>
      </c>
      <c r="M163" s="40" t="s">
        <v>181</v>
      </c>
      <c r="N163" s="42" t="str">
        <f>IF(VLOOKUP($B163,'[1]all data'!$A$2:$DF$327,110,FALSE)="","",VLOOKUP($B163,'[1]all data'!$A$2:$DF$327,110,FALSE))</f>
        <v>NC</v>
      </c>
      <c r="O163" s="42" t="str">
        <f>IF(VLOOKUP($B163,'[1]all data'!$A$2:$DF$327,51,FALSE)="","",VLOOKUP($B163,'[1]all data'!$A$2:$DF$327,51,FALSE))</f>
        <v>NC</v>
      </c>
      <c r="P163" s="42" t="s">
        <v>180</v>
      </c>
      <c r="Q163" s="43">
        <v>1</v>
      </c>
      <c r="R163" s="40">
        <v>1</v>
      </c>
      <c r="S163" s="43" t="s">
        <v>182</v>
      </c>
      <c r="T163" s="50" t="s">
        <v>1467</v>
      </c>
      <c r="U163" s="40">
        <v>1</v>
      </c>
      <c r="V163" s="42">
        <v>13.186100160000001</v>
      </c>
      <c r="W163" s="42">
        <v>99.884947269999998</v>
      </c>
      <c r="X163" s="42">
        <v>453.35526549999997</v>
      </c>
      <c r="Y163" s="42">
        <v>4000</v>
      </c>
      <c r="Z163" s="40" t="s">
        <v>175</v>
      </c>
      <c r="AA163" s="42">
        <v>1.602559946646932</v>
      </c>
      <c r="AB163" s="42">
        <v>1.3273326957849561</v>
      </c>
      <c r="AC163" s="42">
        <v>0.94562132711440983</v>
      </c>
      <c r="AD163" s="43">
        <v>1</v>
      </c>
      <c r="AE163" s="43">
        <v>265.7</v>
      </c>
      <c r="AF163" s="43" t="s">
        <v>182</v>
      </c>
      <c r="AG163" s="43">
        <v>271.7</v>
      </c>
      <c r="AH163" s="42">
        <v>265.7</v>
      </c>
      <c r="AI163" s="42">
        <v>4420.9650582362729</v>
      </c>
      <c r="AJ163" s="42">
        <v>4520.7986688851915</v>
      </c>
      <c r="AK163" s="42">
        <v>0.75242292626449947</v>
      </c>
      <c r="AL163" s="43">
        <v>0.7427248422568864</v>
      </c>
      <c r="AM163" s="43" t="s">
        <v>184</v>
      </c>
      <c r="AN163" s="43">
        <v>0</v>
      </c>
      <c r="AO163" s="43">
        <v>3.4</v>
      </c>
      <c r="AP163" s="43">
        <v>0</v>
      </c>
      <c r="AQ163" s="43">
        <v>1.7</v>
      </c>
      <c r="AR163" s="43" t="s">
        <v>184</v>
      </c>
      <c r="AS163" s="43">
        <v>-3.5</v>
      </c>
      <c r="AT163" s="43" t="s">
        <v>199</v>
      </c>
      <c r="AU163" s="43">
        <v>0</v>
      </c>
      <c r="AV163" s="42">
        <v>10.741181989999999</v>
      </c>
      <c r="AW163" s="42">
        <v>7.6647140870000001</v>
      </c>
      <c r="AX163" s="42" t="s">
        <v>176</v>
      </c>
      <c r="AY163" s="53">
        <v>7.8909700678034839E-5</v>
      </c>
      <c r="AZ163" s="42">
        <v>1.0533123132259261</v>
      </c>
      <c r="BA163" s="42">
        <v>-3.1913808106449393</v>
      </c>
      <c r="BB163" s="42">
        <v>0.30861918935506072</v>
      </c>
      <c r="BC163" s="42">
        <v>0</v>
      </c>
      <c r="BD163" s="42">
        <v>0.15430959467753036</v>
      </c>
    </row>
    <row r="164" spans="1:56" s="2" customFormat="1" ht="15" customHeight="1" x14ac:dyDescent="0.3">
      <c r="A164" s="35" t="s">
        <v>778</v>
      </c>
      <c r="B164" s="40" t="s">
        <v>779</v>
      </c>
      <c r="C164" s="40">
        <v>110.15</v>
      </c>
      <c r="D164" s="40" t="s">
        <v>779</v>
      </c>
      <c r="E164" s="3" t="s">
        <v>780</v>
      </c>
      <c r="F164" s="42">
        <v>1.9860000000044238</v>
      </c>
      <c r="G164" s="42">
        <v>67.861099999999993</v>
      </c>
      <c r="H164" s="40">
        <v>1.8316208950977553</v>
      </c>
      <c r="I164" s="40">
        <v>0.83162089509775527</v>
      </c>
      <c r="J164" s="40">
        <v>4</v>
      </c>
      <c r="K164" s="40">
        <v>4</v>
      </c>
      <c r="L164" s="42">
        <v>1.4399245101588241</v>
      </c>
      <c r="M164" s="40" t="s">
        <v>570</v>
      </c>
      <c r="N164" s="42">
        <f>IF(VLOOKUP($B164,'[1]all data'!$A$2:$DF$327,110,FALSE)="","",VLOOKUP($B164,'[1]all data'!$A$2:$DF$327,110,FALSE))</f>
        <v>4</v>
      </c>
      <c r="O164" s="42">
        <f>IF(VLOOKUP($B164,'[1]all data'!$A$2:$DF$327,51,FALSE)="","",VLOOKUP($B164,'[1]all data'!$A$2:$DF$327,51,FALSE))</f>
        <v>4</v>
      </c>
      <c r="P164" s="42">
        <f>IF(VLOOKUP($B164,'[1]all data'!$A$2:$DF$327,52,FALSE)="","",VLOOKUP($B164,'[1]all data'!$A$2:$DF$327,52,FALSE))</f>
        <v>1.4399245101588241</v>
      </c>
      <c r="Q164" s="43">
        <v>1</v>
      </c>
      <c r="R164" s="40">
        <v>1</v>
      </c>
      <c r="S164" s="43" t="s">
        <v>182</v>
      </c>
      <c r="T164" s="50" t="s">
        <v>174</v>
      </c>
      <c r="U164" s="40">
        <v>1</v>
      </c>
      <c r="V164" s="42">
        <v>98.068450900000002</v>
      </c>
      <c r="W164" s="42">
        <v>4.743150462</v>
      </c>
      <c r="X164" s="42">
        <v>21.906023449999999</v>
      </c>
      <c r="Y164" s="42">
        <v>55.368952569999998</v>
      </c>
      <c r="Z164" s="40" t="s">
        <v>175</v>
      </c>
      <c r="AA164" s="42">
        <v>2.9259930897880655</v>
      </c>
      <c r="AB164" s="42">
        <v>2.550526405848677</v>
      </c>
      <c r="AC164" s="42">
        <v>2.2614964430899898</v>
      </c>
      <c r="AD164" s="43">
        <v>1</v>
      </c>
      <c r="AE164" s="43">
        <v>3.5099586330000001</v>
      </c>
      <c r="AF164" s="43">
        <v>5.0899400119999996</v>
      </c>
      <c r="AG164" s="43">
        <v>6.8999186809999999</v>
      </c>
      <c r="AH164" s="42">
        <v>3.5099586330000001</v>
      </c>
      <c r="AI164" s="42">
        <v>31.865262215161145</v>
      </c>
      <c r="AJ164" s="42">
        <v>62.641113763050384</v>
      </c>
      <c r="AK164" s="42">
        <v>2.894622512087786</v>
      </c>
      <c r="AL164" s="43">
        <v>2.6010805377695521</v>
      </c>
      <c r="AM164" s="43" t="s">
        <v>184</v>
      </c>
      <c r="AN164" s="43">
        <v>1</v>
      </c>
      <c r="AO164" s="43">
        <v>97.3</v>
      </c>
      <c r="AP164" s="43">
        <v>23.9</v>
      </c>
      <c r="AQ164" s="43">
        <v>60.6</v>
      </c>
      <c r="AR164" s="43" t="s">
        <v>184</v>
      </c>
      <c r="AS164" s="43">
        <v>-1.5157001606532141</v>
      </c>
      <c r="AT164" s="43" t="s">
        <v>242</v>
      </c>
      <c r="AU164" s="43">
        <v>1.9842998393467859</v>
      </c>
      <c r="AV164" s="42">
        <v>98</v>
      </c>
      <c r="AW164" s="42">
        <v>10.366590909999999</v>
      </c>
      <c r="AX164" s="42" t="s">
        <v>781</v>
      </c>
      <c r="AY164" s="53">
        <v>8.892202438939515E-3</v>
      </c>
      <c r="AZ164" s="42">
        <v>2.5902208251985979</v>
      </c>
      <c r="BA164" s="42">
        <v>-1.3405860020460283</v>
      </c>
      <c r="BB164" s="42">
        <v>2.1594139979539717</v>
      </c>
      <c r="BC164" s="42">
        <v>1.9842998393467859</v>
      </c>
      <c r="BD164" s="42">
        <v>2.0718569186503788</v>
      </c>
    </row>
    <row r="165" spans="1:56" s="2" customFormat="1" ht="15" customHeight="1" x14ac:dyDescent="0.3">
      <c r="A165" s="35" t="s">
        <v>782</v>
      </c>
      <c r="B165" s="40" t="s">
        <v>783</v>
      </c>
      <c r="C165" s="40">
        <v>264.42</v>
      </c>
      <c r="D165" s="40"/>
      <c r="E165" s="3" t="s">
        <v>784</v>
      </c>
      <c r="F165" s="42">
        <v>3.8496999999879336</v>
      </c>
      <c r="G165" s="42">
        <v>1.6000000000000001E-3</v>
      </c>
      <c r="H165" s="40">
        <v>-2.795880017344075</v>
      </c>
      <c r="I165" s="40">
        <v>0</v>
      </c>
      <c r="J165" s="40">
        <v>9</v>
      </c>
      <c r="K165" s="40">
        <v>9</v>
      </c>
      <c r="L165" s="42">
        <v>1.4680517914542377</v>
      </c>
      <c r="M165" s="40" t="s">
        <v>371</v>
      </c>
      <c r="N165" s="42" t="str">
        <f>IF(VLOOKUP($B165,'[1]all data'!$A$2:$DF$327,110,FALSE)="","",VLOOKUP($B165,'[1]all data'!$A$2:$DF$327,110,FALSE))</f>
        <v/>
      </c>
      <c r="O165" s="42" t="str">
        <f>IF(VLOOKUP($B165,'[1]all data'!$A$2:$DF$327,51,FALSE)="","",VLOOKUP($B165,'[1]all data'!$A$2:$DF$327,51,FALSE))</f>
        <v/>
      </c>
      <c r="P165" s="42" t="str">
        <f>IF(VLOOKUP($B165,'[1]all data'!$A$2:$DF$327,52,FALSE)="","",VLOOKUP($B165,'[1]all data'!$A$2:$DF$327,52,FALSE))</f>
        <v/>
      </c>
      <c r="Q165" s="43" t="s">
        <v>174</v>
      </c>
      <c r="R165" s="40">
        <v>1</v>
      </c>
      <c r="S165" s="43" t="s">
        <v>174</v>
      </c>
      <c r="T165" s="50" t="s">
        <v>174</v>
      </c>
      <c r="U165" s="40" t="s">
        <v>271</v>
      </c>
      <c r="V165" s="42">
        <v>2.465961267</v>
      </c>
      <c r="W165" s="42">
        <v>4000</v>
      </c>
      <c r="X165" s="42">
        <v>4000</v>
      </c>
      <c r="Y165" s="42">
        <v>19.299351819999998</v>
      </c>
      <c r="Z165" s="40" t="s">
        <v>785</v>
      </c>
      <c r="AA165" s="42">
        <v>0</v>
      </c>
      <c r="AB165" s="42">
        <v>0</v>
      </c>
      <c r="AC165" s="42">
        <v>0</v>
      </c>
      <c r="AD165" s="43" t="s">
        <v>174</v>
      </c>
      <c r="AE165" s="43" t="s">
        <v>174</v>
      </c>
      <c r="AF165" s="43" t="s">
        <v>174</v>
      </c>
      <c r="AG165" s="43" t="s">
        <v>174</v>
      </c>
      <c r="AH165" s="42" t="s">
        <v>174</v>
      </c>
      <c r="AI165" s="42" t="s">
        <v>174</v>
      </c>
      <c r="AJ165" s="42" t="s">
        <v>174</v>
      </c>
      <c r="AK165" s="42" t="s">
        <v>174</v>
      </c>
      <c r="AL165" s="43" t="s">
        <v>174</v>
      </c>
      <c r="AM165" s="43" t="s">
        <v>174</v>
      </c>
      <c r="AN165" s="43" t="s">
        <v>174</v>
      </c>
      <c r="AO165" s="43" t="s">
        <v>174</v>
      </c>
      <c r="AP165" s="43" t="s">
        <v>174</v>
      </c>
      <c r="AQ165" s="43" t="s">
        <v>174</v>
      </c>
      <c r="AR165" s="43" t="s">
        <v>174</v>
      </c>
      <c r="AS165" s="43" t="s">
        <v>174</v>
      </c>
      <c r="AT165" s="43" t="s">
        <v>174</v>
      </c>
      <c r="AU165" s="43" t="s">
        <v>174</v>
      </c>
      <c r="AV165" s="42">
        <v>8</v>
      </c>
      <c r="AW165" s="42">
        <v>8</v>
      </c>
      <c r="AX165" s="42" t="s">
        <v>176</v>
      </c>
      <c r="AY165" s="53">
        <v>5.7903895096563192E-5</v>
      </c>
      <c r="AZ165" s="42">
        <v>0.91888969617722882</v>
      </c>
      <c r="BA165" s="42">
        <v>-3.3126300112228648</v>
      </c>
      <c r="BB165" s="42">
        <v>0.18736998877713518</v>
      </c>
      <c r="BC165" s="42">
        <v>0.18736998877713518</v>
      </c>
      <c r="BD165" s="42">
        <v>0.18736998877713518</v>
      </c>
    </row>
    <row r="166" spans="1:56" s="2" customFormat="1" ht="15" customHeight="1" x14ac:dyDescent="0.3">
      <c r="A166" s="35" t="s">
        <v>786</v>
      </c>
      <c r="B166" s="40" t="s">
        <v>174</v>
      </c>
      <c r="C166" s="40">
        <v>156.22</v>
      </c>
      <c r="D166" s="40"/>
      <c r="E166" s="3" t="s">
        <v>787</v>
      </c>
      <c r="F166" s="42">
        <v>1.978000000000975</v>
      </c>
      <c r="G166" s="42">
        <v>60.9283</v>
      </c>
      <c r="H166" s="40">
        <v>1.7848190607616095</v>
      </c>
      <c r="I166" s="40">
        <v>0.78481906076160945</v>
      </c>
      <c r="J166" s="40">
        <v>5.2</v>
      </c>
      <c r="K166" s="40" t="s">
        <v>788</v>
      </c>
      <c r="L166" s="42">
        <v>1.4777332898348476</v>
      </c>
      <c r="M166" s="40" t="s">
        <v>649</v>
      </c>
      <c r="N166" s="42" t="str">
        <f>IF(VLOOKUP($B166,'[1]all data'!$A$2:$DF$327,110,FALSE)="","",VLOOKUP($B166,'[1]all data'!$A$2:$DF$327,110,FALSE))</f>
        <v/>
      </c>
      <c r="O166" s="42" t="str">
        <f>IF(VLOOKUP($B166,'[1]all data'!$A$2:$DF$327,51,FALSE)="","",VLOOKUP($B166,'[1]all data'!$A$2:$DF$327,51,FALSE))</f>
        <v/>
      </c>
      <c r="P166" s="42" t="str">
        <f>IF(VLOOKUP($B166,'[1]all data'!$A$2:$DF$327,52,FALSE)="","",VLOOKUP($B166,'[1]all data'!$A$2:$DF$327,52,FALSE))</f>
        <v/>
      </c>
      <c r="Q166" s="43" t="s">
        <v>174</v>
      </c>
      <c r="R166" s="40">
        <v>1</v>
      </c>
      <c r="S166" s="43" t="s">
        <v>174</v>
      </c>
      <c r="T166" s="50" t="s">
        <v>174</v>
      </c>
      <c r="U166" s="40">
        <v>1</v>
      </c>
      <c r="V166" s="42">
        <v>167.5</v>
      </c>
      <c r="W166" s="42">
        <v>52.1</v>
      </c>
      <c r="X166" s="42">
        <v>136.80000000000001</v>
      </c>
      <c r="Y166" s="42">
        <v>435.7</v>
      </c>
      <c r="Z166" s="40" t="s">
        <v>175</v>
      </c>
      <c r="AA166" s="42">
        <v>1.8852222680284354</v>
      </c>
      <c r="AB166" s="42">
        <v>1.6121654276091868</v>
      </c>
      <c r="AC166" s="42">
        <v>1.4659738939438625</v>
      </c>
      <c r="AD166" s="43" t="s">
        <v>174</v>
      </c>
      <c r="AE166" s="43" t="s">
        <v>174</v>
      </c>
      <c r="AF166" s="43" t="s">
        <v>174</v>
      </c>
      <c r="AG166" s="43" t="s">
        <v>174</v>
      </c>
      <c r="AH166" s="42" t="s">
        <v>174</v>
      </c>
      <c r="AI166" s="42" t="s">
        <v>174</v>
      </c>
      <c r="AJ166" s="42" t="s">
        <v>174</v>
      </c>
      <c r="AK166" s="42" t="s">
        <v>174</v>
      </c>
      <c r="AL166" s="43" t="s">
        <v>174</v>
      </c>
      <c r="AM166" s="43" t="s">
        <v>174</v>
      </c>
      <c r="AN166" s="43" t="s">
        <v>174</v>
      </c>
      <c r="AO166" s="43" t="s">
        <v>174</v>
      </c>
      <c r="AP166" s="43" t="s">
        <v>174</v>
      </c>
      <c r="AQ166" s="43" t="s">
        <v>174</v>
      </c>
      <c r="AR166" s="43" t="s">
        <v>174</v>
      </c>
      <c r="AS166" s="43" t="s">
        <v>174</v>
      </c>
      <c r="AT166" s="43" t="s">
        <v>174</v>
      </c>
      <c r="AU166" s="43" t="s">
        <v>174</v>
      </c>
      <c r="AV166" s="42">
        <v>56</v>
      </c>
      <c r="AW166" s="42">
        <v>5</v>
      </c>
      <c r="AX166" s="42" t="s">
        <v>789</v>
      </c>
      <c r="AY166" s="53">
        <v>1.3161438916926712E-3</v>
      </c>
      <c r="AZ166" s="42">
        <v>1.9121522945070182</v>
      </c>
      <c r="BA166" s="42">
        <v>-2.0889807858293032</v>
      </c>
      <c r="BB166" s="42">
        <v>1.4110192141706968</v>
      </c>
      <c r="BC166" s="42">
        <v>1.4110192141706968</v>
      </c>
      <c r="BD166" s="42">
        <v>1.4110192141706968</v>
      </c>
    </row>
    <row r="167" spans="1:56" s="2" customFormat="1" ht="15" customHeight="1" x14ac:dyDescent="0.3">
      <c r="A167" s="35" t="s">
        <v>790</v>
      </c>
      <c r="B167" s="40" t="s">
        <v>791</v>
      </c>
      <c r="C167" s="40">
        <v>108.16</v>
      </c>
      <c r="D167" s="40"/>
      <c r="E167" s="3" t="s">
        <v>792</v>
      </c>
      <c r="F167" s="42">
        <v>-0.49790000000166401</v>
      </c>
      <c r="G167" s="42">
        <v>1.4532</v>
      </c>
      <c r="H167" s="40">
        <v>0.1623253891906771</v>
      </c>
      <c r="I167" s="40">
        <v>0</v>
      </c>
      <c r="J167" s="40">
        <v>3.55</v>
      </c>
      <c r="K167" s="40" t="s">
        <v>793</v>
      </c>
      <c r="L167" s="42">
        <v>1.4838383255424668</v>
      </c>
      <c r="M167" s="40" t="s">
        <v>332</v>
      </c>
      <c r="N167" s="42" t="str">
        <f>IF(VLOOKUP($B167,'[1]all data'!$A$2:$DF$327,110,FALSE)="","",VLOOKUP($B167,'[1]all data'!$A$2:$DF$327,110,FALSE))</f>
        <v/>
      </c>
      <c r="O167" s="42" t="str">
        <f>IF(VLOOKUP($B167,'[1]all data'!$A$2:$DF$327,51,FALSE)="","",VLOOKUP($B167,'[1]all data'!$A$2:$DF$327,51,FALSE))</f>
        <v/>
      </c>
      <c r="P167" s="42" t="str">
        <f>IF(VLOOKUP($B167,'[1]all data'!$A$2:$DF$327,52,FALSE)="","",VLOOKUP($B167,'[1]all data'!$A$2:$DF$327,52,FALSE))</f>
        <v/>
      </c>
      <c r="Q167" s="43" t="s">
        <v>174</v>
      </c>
      <c r="R167" s="40">
        <v>1</v>
      </c>
      <c r="S167" s="43" t="s">
        <v>174</v>
      </c>
      <c r="T167" s="50" t="s">
        <v>174</v>
      </c>
      <c r="U167" s="40">
        <v>0</v>
      </c>
      <c r="V167" s="42">
        <v>1.363</v>
      </c>
      <c r="W167" s="42">
        <v>4000</v>
      </c>
      <c r="X167" s="42">
        <v>4000</v>
      </c>
      <c r="Y167" s="42">
        <v>4000</v>
      </c>
      <c r="Z167" s="40" t="s">
        <v>175</v>
      </c>
      <c r="AA167" s="42">
        <v>0</v>
      </c>
      <c r="AB167" s="42">
        <v>0</v>
      </c>
      <c r="AC167" s="42">
        <v>0</v>
      </c>
      <c r="AD167" s="43" t="s">
        <v>174</v>
      </c>
      <c r="AE167" s="43" t="s">
        <v>174</v>
      </c>
      <c r="AF167" s="43" t="s">
        <v>174</v>
      </c>
      <c r="AG167" s="43" t="s">
        <v>174</v>
      </c>
      <c r="AH167" s="42" t="s">
        <v>174</v>
      </c>
      <c r="AI167" s="42" t="s">
        <v>174</v>
      </c>
      <c r="AJ167" s="42" t="s">
        <v>174</v>
      </c>
      <c r="AK167" s="42" t="s">
        <v>174</v>
      </c>
      <c r="AL167" s="43" t="s">
        <v>174</v>
      </c>
      <c r="AM167" s="43" t="s">
        <v>174</v>
      </c>
      <c r="AN167" s="43" t="s">
        <v>174</v>
      </c>
      <c r="AO167" s="43" t="s">
        <v>174</v>
      </c>
      <c r="AP167" s="43" t="s">
        <v>174</v>
      </c>
      <c r="AQ167" s="43" t="s">
        <v>174</v>
      </c>
      <c r="AR167" s="43" t="s">
        <v>174</v>
      </c>
      <c r="AS167" s="43" t="s">
        <v>794</v>
      </c>
      <c r="AT167" s="43" t="s">
        <v>174</v>
      </c>
      <c r="AU167" s="43" t="s">
        <v>174</v>
      </c>
      <c r="AV167" s="42">
        <v>28.717957680000001</v>
      </c>
      <c r="AW167" s="42">
        <v>0.61861155099999998</v>
      </c>
      <c r="AX167" s="42" t="s">
        <v>795</v>
      </c>
      <c r="AY167" s="53">
        <v>2.3508732719422333E-4</v>
      </c>
      <c r="AZ167" s="42">
        <v>1.5274111355455302</v>
      </c>
      <c r="BA167" s="42">
        <v>-2.7637436729126561</v>
      </c>
      <c r="BB167" s="42">
        <v>0.7362563270873439</v>
      </c>
      <c r="BC167" s="42">
        <v>0</v>
      </c>
      <c r="BD167" s="42">
        <v>0.7362563270873439</v>
      </c>
    </row>
    <row r="168" spans="1:56" s="2" customFormat="1" ht="15" customHeight="1" x14ac:dyDescent="0.3">
      <c r="A168" s="35" t="s">
        <v>796</v>
      </c>
      <c r="B168" s="40" t="s">
        <v>797</v>
      </c>
      <c r="C168" s="40">
        <v>120.15</v>
      </c>
      <c r="D168" s="40" t="s">
        <v>797</v>
      </c>
      <c r="E168" s="3" t="s">
        <v>798</v>
      </c>
      <c r="F168" s="42">
        <v>1.7799999713897705</v>
      </c>
      <c r="G168" s="42">
        <v>56.262</v>
      </c>
      <c r="H168" s="40">
        <v>1.7502151663916659</v>
      </c>
      <c r="I168" s="40">
        <v>0.75021516639166586</v>
      </c>
      <c r="J168" s="40" t="s">
        <v>799</v>
      </c>
      <c r="K168" s="40">
        <v>3.85</v>
      </c>
      <c r="L168" s="42">
        <v>1.4942630456314183</v>
      </c>
      <c r="M168" s="40" t="s">
        <v>264</v>
      </c>
      <c r="N168" s="42">
        <f>IF(VLOOKUP($B168,'[1]all data'!$A$2:$DF$327,110,FALSE)="","",VLOOKUP($B168,'[1]all data'!$A$2:$DF$327,110,FALSE))</f>
        <v>3</v>
      </c>
      <c r="O168" s="42">
        <f>IF(VLOOKUP($B168,'[1]all data'!$A$2:$DF$327,51,FALSE)="","",VLOOKUP($B168,'[1]all data'!$A$2:$DF$327,51,FALSE))</f>
        <v>3</v>
      </c>
      <c r="P168" s="42">
        <f>IF(VLOOKUP($B168,'[1]all data'!$A$2:$DF$327,52,FALSE)="","",VLOOKUP($B168,'[1]all data'!$A$2:$DF$327,52,FALSE))</f>
        <v>1.6026025204202565</v>
      </c>
      <c r="Q168" s="43">
        <v>1</v>
      </c>
      <c r="R168" s="40">
        <v>1</v>
      </c>
      <c r="S168" s="43">
        <v>1</v>
      </c>
      <c r="T168" s="50" t="s">
        <v>174</v>
      </c>
      <c r="U168" s="40">
        <v>1</v>
      </c>
      <c r="V168" s="42">
        <v>11.29139138</v>
      </c>
      <c r="W168" s="42">
        <v>28.542616720000002</v>
      </c>
      <c r="X168" s="42">
        <v>69.028233760000006</v>
      </c>
      <c r="Y168" s="42">
        <v>116.2390351</v>
      </c>
      <c r="Z168" s="40" t="s">
        <v>175</v>
      </c>
      <c r="AA168" s="42">
        <v>2.1465662056270256</v>
      </c>
      <c r="AB168" s="42">
        <v>1.8998299814121506</v>
      </c>
      <c r="AC168" s="42">
        <v>1.7630332301821456</v>
      </c>
      <c r="AD168" s="43">
        <v>1</v>
      </c>
      <c r="AE168" s="43">
        <v>11.5</v>
      </c>
      <c r="AF168" s="43">
        <v>13.4</v>
      </c>
      <c r="AG168" s="43">
        <v>27</v>
      </c>
      <c r="AH168" s="42">
        <v>11.5</v>
      </c>
      <c r="AI168" s="42">
        <v>95.713691219309197</v>
      </c>
      <c r="AJ168" s="42">
        <v>224.71910112359549</v>
      </c>
      <c r="AK168" s="42">
        <v>2.4169659434583446</v>
      </c>
      <c r="AL168" s="43">
        <v>2.046300019652969</v>
      </c>
      <c r="AM168" s="43" t="s">
        <v>184</v>
      </c>
      <c r="AN168" s="43">
        <v>1</v>
      </c>
      <c r="AO168" s="43">
        <v>60.7</v>
      </c>
      <c r="AP168" s="43">
        <v>22.63</v>
      </c>
      <c r="AQ168" s="43">
        <v>41.664999999999999</v>
      </c>
      <c r="AR168" s="43" t="s">
        <v>184</v>
      </c>
      <c r="AS168" s="43">
        <v>-2.3627074706880262</v>
      </c>
      <c r="AT168" s="43" t="s">
        <v>199</v>
      </c>
      <c r="AU168" s="43">
        <v>1.1372925293119738</v>
      </c>
      <c r="AV168" s="42">
        <v>95.713068500000006</v>
      </c>
      <c r="AW168" s="42">
        <v>118.55556869999999</v>
      </c>
      <c r="AX168" s="42" t="s">
        <v>220</v>
      </c>
      <c r="AY168" s="53">
        <v>2.811670948422859E-3</v>
      </c>
      <c r="AZ168" s="42">
        <v>2.4960746858479865</v>
      </c>
      <c r="BA168" s="42">
        <v>-1.7916264546442704</v>
      </c>
      <c r="BB168" s="42">
        <v>1.7083735453557296</v>
      </c>
      <c r="BC168" s="42">
        <v>1.1372925293119738</v>
      </c>
      <c r="BD168" s="42">
        <v>1.4228330373338518</v>
      </c>
    </row>
    <row r="169" spans="1:56" s="2" customFormat="1" ht="15" customHeight="1" x14ac:dyDescent="0.3">
      <c r="A169" s="35" t="s">
        <v>800</v>
      </c>
      <c r="B169" s="40" t="s">
        <v>801</v>
      </c>
      <c r="C169" s="40">
        <v>103.17</v>
      </c>
      <c r="D169" s="40" t="s">
        <v>801</v>
      </c>
      <c r="E169" s="3" t="s">
        <v>802</v>
      </c>
      <c r="F169" s="42">
        <v>-1.8689999999987776</v>
      </c>
      <c r="G169" s="42">
        <v>36.530299999999997</v>
      </c>
      <c r="H169" s="40">
        <v>1.5626532388094962</v>
      </c>
      <c r="I169" s="40">
        <v>0.56265323880949625</v>
      </c>
      <c r="J169" s="40">
        <v>3.28</v>
      </c>
      <c r="K169" s="40" t="s">
        <v>803</v>
      </c>
      <c r="L169" s="42">
        <v>1.4976795868299968</v>
      </c>
      <c r="M169" s="40" t="s">
        <v>332</v>
      </c>
      <c r="N169" s="42" t="str">
        <f>IF(VLOOKUP($B169,'[1]all data'!$A$2:$DF$327,110,FALSE)="","",VLOOKUP($B169,'[1]all data'!$A$2:$DF$327,110,FALSE))</f>
        <v>POS</v>
      </c>
      <c r="O169" s="42" t="str">
        <f>IF(VLOOKUP($B169,'[1]all data'!$A$2:$DF$327,51,FALSE)="","",VLOOKUP($B169,'[1]all data'!$A$2:$DF$327,51,FALSE))</f>
        <v>POS</v>
      </c>
      <c r="P169" s="42" t="str">
        <f>IF(VLOOKUP($B169,'[1]all data'!$A$2:$DF$327,52,FALSE)="","",VLOOKUP($B169,'[1]all data'!$A$2:$DF$327,52,FALSE))</f>
        <v>POS</v>
      </c>
      <c r="Q169" s="43">
        <v>1</v>
      </c>
      <c r="R169" s="40">
        <v>1</v>
      </c>
      <c r="S169" s="43">
        <v>1</v>
      </c>
      <c r="T169" s="50" t="s">
        <v>174</v>
      </c>
      <c r="U169" s="40">
        <v>0</v>
      </c>
      <c r="V169" s="42">
        <v>1.49</v>
      </c>
      <c r="W169" s="42">
        <v>1259.3534199999999</v>
      </c>
      <c r="X169" s="42">
        <v>4000</v>
      </c>
      <c r="Y169" s="42">
        <v>4000</v>
      </c>
      <c r="Z169" s="40" t="s">
        <v>175</v>
      </c>
      <c r="AA169" s="42">
        <v>0.50191236541660667</v>
      </c>
      <c r="AB169" s="42">
        <v>0</v>
      </c>
      <c r="AC169" s="42">
        <v>0</v>
      </c>
      <c r="AD169" s="43">
        <v>0</v>
      </c>
      <c r="AE169" s="43" t="s">
        <v>182</v>
      </c>
      <c r="AF169" s="43" t="s">
        <v>182</v>
      </c>
      <c r="AG169" s="43">
        <v>1221.5777680000001</v>
      </c>
      <c r="AH169" s="42" t="s">
        <v>183</v>
      </c>
      <c r="AI169" s="42">
        <v>25000</v>
      </c>
      <c r="AJ169" s="42">
        <v>11840.435863138511</v>
      </c>
      <c r="AK169" s="42">
        <v>0</v>
      </c>
      <c r="AL169" s="43">
        <v>0.32457231899866645</v>
      </c>
      <c r="AM169" s="43" t="s">
        <v>184</v>
      </c>
      <c r="AN169" s="43">
        <v>1</v>
      </c>
      <c r="AO169" s="43">
        <v>44.8</v>
      </c>
      <c r="AP169" s="43">
        <v>0</v>
      </c>
      <c r="AQ169" s="43">
        <v>22.4</v>
      </c>
      <c r="AR169" s="43" t="s">
        <v>184</v>
      </c>
      <c r="AS169" s="43">
        <v>-3.5</v>
      </c>
      <c r="AT169" s="43" t="s">
        <v>199</v>
      </c>
      <c r="AU169" s="43">
        <v>0</v>
      </c>
      <c r="AV169" s="42">
        <v>7.8039572670000004</v>
      </c>
      <c r="AW169" s="42">
        <v>11.464130239999999</v>
      </c>
      <c r="AX169" s="42" t="s">
        <v>176</v>
      </c>
      <c r="AY169" s="53">
        <v>5.6425678342382105E-5</v>
      </c>
      <c r="AZ169" s="42">
        <v>0.90765870603045062</v>
      </c>
      <c r="BA169" s="42">
        <v>-3.3227603643352586</v>
      </c>
      <c r="BB169" s="42">
        <v>0.17723963566474144</v>
      </c>
      <c r="BC169" s="42">
        <v>0</v>
      </c>
      <c r="BD169" s="42">
        <v>8.8619817832370718E-2</v>
      </c>
    </row>
    <row r="170" spans="1:56" s="2" customFormat="1" ht="15" customHeight="1" x14ac:dyDescent="0.3">
      <c r="A170" s="35" t="s">
        <v>804</v>
      </c>
      <c r="B170" s="40" t="s">
        <v>805</v>
      </c>
      <c r="C170" s="40">
        <v>146.19</v>
      </c>
      <c r="D170" s="40" t="s">
        <v>805</v>
      </c>
      <c r="E170" s="3" t="s">
        <v>806</v>
      </c>
      <c r="F170" s="42">
        <v>2.0650000000023283</v>
      </c>
      <c r="G170" s="42">
        <v>3.3997000000000002</v>
      </c>
      <c r="H170" s="40">
        <v>0.53144059525021858</v>
      </c>
      <c r="I170" s="40">
        <v>0</v>
      </c>
      <c r="J170" s="40">
        <v>4.5</v>
      </c>
      <c r="K170" s="40">
        <v>4.5</v>
      </c>
      <c r="L170" s="42">
        <v>1.5117051523256133</v>
      </c>
      <c r="M170" s="40" t="s">
        <v>678</v>
      </c>
      <c r="N170" s="42">
        <f>IF(VLOOKUP($B170,'[1]all data'!$A$2:$DF$327,110,FALSE)="","",VLOOKUP($B170,'[1]all data'!$A$2:$DF$327,110,FALSE))</f>
        <v>4.5</v>
      </c>
      <c r="O170" s="42">
        <f>IF(VLOOKUP($B170,'[1]all data'!$A$2:$DF$327,51,FALSE)="","",VLOOKUP($B170,'[1]all data'!$A$2:$DF$327,51,FALSE))</f>
        <v>4.5</v>
      </c>
      <c r="P170" s="42">
        <f>IF(VLOOKUP($B170,'[1]all data'!$A$2:$DF$327,52,FALSE)="","",VLOOKUP($B170,'[1]all data'!$A$2:$DF$327,52,FALSE))</f>
        <v>1.5117051523256133</v>
      </c>
      <c r="Q170" s="43">
        <v>1</v>
      </c>
      <c r="R170" s="40">
        <v>1</v>
      </c>
      <c r="S170" s="43" t="s">
        <v>182</v>
      </c>
      <c r="T170" s="50" t="s">
        <v>174</v>
      </c>
      <c r="U170" s="40">
        <v>1</v>
      </c>
      <c r="V170" s="42">
        <v>138.82728829999999</v>
      </c>
      <c r="W170" s="42">
        <v>41.270545980000001</v>
      </c>
      <c r="X170" s="42">
        <v>139.92783600000001</v>
      </c>
      <c r="Y170" s="42">
        <v>1190.7454789999999</v>
      </c>
      <c r="Z170" s="40" t="s">
        <v>175</v>
      </c>
      <c r="AA170" s="42">
        <v>1.9864197770051166</v>
      </c>
      <c r="AB170" s="42">
        <v>1.6930176071936243</v>
      </c>
      <c r="AC170" s="42">
        <v>1.456155873557524</v>
      </c>
      <c r="AD170" s="43">
        <v>1</v>
      </c>
      <c r="AE170" s="43">
        <v>40.299999999999997</v>
      </c>
      <c r="AF170" s="43">
        <v>70.16</v>
      </c>
      <c r="AG170" s="43">
        <v>139</v>
      </c>
      <c r="AH170" s="42">
        <v>40.299999999999997</v>
      </c>
      <c r="AI170" s="42">
        <v>275.66865038648336</v>
      </c>
      <c r="AJ170" s="42">
        <v>950.81742937273418</v>
      </c>
      <c r="AK170" s="42">
        <v>1.957552628631885</v>
      </c>
      <c r="AL170" s="43">
        <v>1.4198428745188996</v>
      </c>
      <c r="AM170" s="43" t="s">
        <v>184</v>
      </c>
      <c r="AN170" s="43">
        <v>1</v>
      </c>
      <c r="AO170" s="43">
        <v>10.4</v>
      </c>
      <c r="AP170" s="43">
        <v>28.8</v>
      </c>
      <c r="AQ170" s="43">
        <v>19.600000000000001</v>
      </c>
      <c r="AR170" s="43" t="s">
        <v>184</v>
      </c>
      <c r="AS170" s="43">
        <v>-3.5</v>
      </c>
      <c r="AT170" s="43" t="s">
        <v>199</v>
      </c>
      <c r="AU170" s="43">
        <v>0</v>
      </c>
      <c r="AV170" s="42">
        <v>8.8585664570000002</v>
      </c>
      <c r="AW170" s="42">
        <v>-1.5515848059999999</v>
      </c>
      <c r="AX170" s="42" t="s">
        <v>807</v>
      </c>
      <c r="AY170" s="53">
        <v>6.4415049482478227E-5</v>
      </c>
      <c r="AZ170" s="42">
        <v>0.96516926196126995</v>
      </c>
      <c r="BA170" s="42">
        <v>-3.2708858428856589</v>
      </c>
      <c r="BB170" s="42">
        <v>0.22911415711434113</v>
      </c>
      <c r="BC170" s="42">
        <v>0</v>
      </c>
      <c r="BD170" s="42">
        <v>0.11455707855717057</v>
      </c>
    </row>
    <row r="171" spans="1:56" s="2" customFormat="1" ht="15" customHeight="1" x14ac:dyDescent="0.3">
      <c r="A171" s="35" t="s">
        <v>808</v>
      </c>
      <c r="B171" s="40" t="s">
        <v>809</v>
      </c>
      <c r="C171" s="40">
        <v>109.13</v>
      </c>
      <c r="D171" s="40" t="s">
        <v>809</v>
      </c>
      <c r="E171" s="3" t="s">
        <v>810</v>
      </c>
      <c r="F171" s="42">
        <v>0.20000000298023224</v>
      </c>
      <c r="G171" s="42">
        <v>0.26929999999999998</v>
      </c>
      <c r="H171" s="40">
        <v>-0.56976364658848955</v>
      </c>
      <c r="I171" s="40">
        <v>0</v>
      </c>
      <c r="J171" s="40">
        <v>3.2</v>
      </c>
      <c r="K171" s="40">
        <v>3.2</v>
      </c>
      <c r="L171" s="42">
        <v>1.5327941768831925</v>
      </c>
      <c r="M171" s="40" t="s">
        <v>371</v>
      </c>
      <c r="N171" s="42">
        <f>IF(VLOOKUP($B171,'[1]all data'!$A$2:$DF$327,110,FALSE)="","",VLOOKUP($B171,'[1]all data'!$A$2:$DF$327,110,FALSE))</f>
        <v>3.2</v>
      </c>
      <c r="O171" s="42">
        <f>IF(VLOOKUP($B171,'[1]all data'!$A$2:$DF$327,51,FALSE)="","",VLOOKUP($B171,'[1]all data'!$A$2:$DF$327,51,FALSE))</f>
        <v>3.2</v>
      </c>
      <c r="P171" s="42">
        <f>IF(VLOOKUP($B171,'[1]all data'!$A$2:$DF$327,52,FALSE)="","",VLOOKUP($B171,'[1]all data'!$A$2:$DF$327,52,FALSE))</f>
        <v>1.5327941768831925</v>
      </c>
      <c r="Q171" s="43">
        <v>1</v>
      </c>
      <c r="R171" s="40">
        <v>1</v>
      </c>
      <c r="S171" s="43" t="s">
        <v>182</v>
      </c>
      <c r="T171" s="50" t="s">
        <v>174</v>
      </c>
      <c r="U171" s="40">
        <v>0</v>
      </c>
      <c r="V171" s="42">
        <v>1.406772001</v>
      </c>
      <c r="W171" s="42">
        <v>4000</v>
      </c>
      <c r="X171" s="42">
        <v>4000</v>
      </c>
      <c r="Y171" s="42">
        <v>4000</v>
      </c>
      <c r="Z171" s="40" t="s">
        <v>175</v>
      </c>
      <c r="AA171" s="42">
        <v>0</v>
      </c>
      <c r="AB171" s="42">
        <v>0</v>
      </c>
      <c r="AC171" s="42">
        <v>0</v>
      </c>
      <c r="AD171" s="43">
        <v>1</v>
      </c>
      <c r="AE171" s="43">
        <v>1091.2588499999999</v>
      </c>
      <c r="AF171" s="43">
        <v>117.0988035</v>
      </c>
      <c r="AG171" s="43">
        <v>243.1975151</v>
      </c>
      <c r="AH171" s="42">
        <v>117.0988035</v>
      </c>
      <c r="AI171" s="42">
        <v>1073.0211994868507</v>
      </c>
      <c r="AJ171" s="42">
        <v>2228.5120049482271</v>
      </c>
      <c r="AK171" s="42">
        <v>1.3673317063433568</v>
      </c>
      <c r="AL171" s="43">
        <v>1.0499250307081205</v>
      </c>
      <c r="AM171" s="43" t="s">
        <v>184</v>
      </c>
      <c r="AN171" s="43">
        <v>0</v>
      </c>
      <c r="AO171" s="43">
        <v>6.6</v>
      </c>
      <c r="AP171" s="43">
        <v>1.2</v>
      </c>
      <c r="AQ171" s="43">
        <v>3.9</v>
      </c>
      <c r="AR171" s="43" t="s">
        <v>184</v>
      </c>
      <c r="AS171" s="43">
        <v>-3.5</v>
      </c>
      <c r="AT171" s="43" t="s">
        <v>199</v>
      </c>
      <c r="AU171" s="43">
        <v>0</v>
      </c>
      <c r="AV171" s="42">
        <v>1</v>
      </c>
      <c r="AW171" s="42">
        <v>10</v>
      </c>
      <c r="AX171" s="42" t="s">
        <v>176</v>
      </c>
      <c r="AY171" s="53">
        <v>6.9793998982649348E-6</v>
      </c>
      <c r="AZ171" s="42">
        <v>0</v>
      </c>
      <c r="BA171" s="42">
        <v>-4.1414685171747223</v>
      </c>
      <c r="BB171" s="42">
        <v>0</v>
      </c>
      <c r="BC171" s="42">
        <v>0</v>
      </c>
      <c r="BD171" s="42">
        <v>0</v>
      </c>
    </row>
    <row r="172" spans="1:56" s="2" customFormat="1" ht="15" customHeight="1" x14ac:dyDescent="0.3">
      <c r="A172" s="35" t="s">
        <v>811</v>
      </c>
      <c r="B172" s="40" t="s">
        <v>812</v>
      </c>
      <c r="C172" s="40">
        <v>294.41000000000003</v>
      </c>
      <c r="D172" s="40"/>
      <c r="E172" s="3" t="s">
        <v>813</v>
      </c>
      <c r="F172" s="42">
        <v>1.2005999999837513</v>
      </c>
      <c r="G172" s="42">
        <v>0</v>
      </c>
      <c r="H172" s="40">
        <v>-4</v>
      </c>
      <c r="I172" s="40">
        <v>0</v>
      </c>
      <c r="J172" s="40">
        <v>8.3047210299999996</v>
      </c>
      <c r="K172" s="40">
        <v>8.3047210299999996</v>
      </c>
      <c r="L172" s="42">
        <v>1.5496275089388674</v>
      </c>
      <c r="M172" s="40" t="s">
        <v>487</v>
      </c>
      <c r="N172" s="42" t="str">
        <f>IF(VLOOKUP($B172,'[1]all data'!$A$2:$DF$327,110,FALSE)="","",VLOOKUP($B172,'[1]all data'!$A$2:$DF$327,110,FALSE))</f>
        <v/>
      </c>
      <c r="O172" s="42" t="str">
        <f>IF(VLOOKUP($B172,'[1]all data'!$A$2:$DF$327,51,FALSE)="","",VLOOKUP($B172,'[1]all data'!$A$2:$DF$327,51,FALSE))</f>
        <v/>
      </c>
      <c r="P172" s="42" t="str">
        <f>IF(VLOOKUP($B172,'[1]all data'!$A$2:$DF$327,52,FALSE)="","",VLOOKUP($B172,'[1]all data'!$A$2:$DF$327,52,FALSE))</f>
        <v/>
      </c>
      <c r="Q172" s="43" t="s">
        <v>174</v>
      </c>
      <c r="R172" s="40">
        <v>1</v>
      </c>
      <c r="S172" s="43" t="s">
        <v>174</v>
      </c>
      <c r="T172" s="50" t="s">
        <v>478</v>
      </c>
      <c r="U172" s="40">
        <v>0</v>
      </c>
      <c r="V172" s="42">
        <v>1.26</v>
      </c>
      <c r="W172" s="42">
        <v>4000</v>
      </c>
      <c r="X172" s="42">
        <v>4000</v>
      </c>
      <c r="Y172" s="42">
        <v>4000</v>
      </c>
      <c r="Z172" s="40" t="s">
        <v>175</v>
      </c>
      <c r="AA172" s="42">
        <v>0</v>
      </c>
      <c r="AB172" s="42">
        <v>0</v>
      </c>
      <c r="AC172" s="42">
        <v>0</v>
      </c>
      <c r="AD172" s="43" t="s">
        <v>174</v>
      </c>
      <c r="AE172" s="43" t="s">
        <v>174</v>
      </c>
      <c r="AF172" s="43" t="s">
        <v>174</v>
      </c>
      <c r="AG172" s="43" t="s">
        <v>174</v>
      </c>
      <c r="AH172" s="42" t="s">
        <v>174</v>
      </c>
      <c r="AI172" s="42" t="s">
        <v>174</v>
      </c>
      <c r="AJ172" s="42" t="s">
        <v>174</v>
      </c>
      <c r="AK172" s="42" t="s">
        <v>174</v>
      </c>
      <c r="AL172" s="43" t="s">
        <v>174</v>
      </c>
      <c r="AM172" s="43" t="s">
        <v>174</v>
      </c>
      <c r="AN172" s="43" t="s">
        <v>174</v>
      </c>
      <c r="AO172" s="43" t="s">
        <v>174</v>
      </c>
      <c r="AP172" s="43" t="s">
        <v>174</v>
      </c>
      <c r="AQ172" s="43" t="s">
        <v>174</v>
      </c>
      <c r="AR172" s="43" t="s">
        <v>174</v>
      </c>
      <c r="AS172" s="43" t="s">
        <v>174</v>
      </c>
      <c r="AT172" s="43" t="s">
        <v>174</v>
      </c>
      <c r="AU172" s="43" t="s">
        <v>174</v>
      </c>
      <c r="AV172" s="42">
        <v>1</v>
      </c>
      <c r="AW172" s="42">
        <v>6.2909780980000001</v>
      </c>
      <c r="AX172" s="42" t="s">
        <v>176</v>
      </c>
      <c r="AY172" s="53">
        <v>6.9793998982649348E-6</v>
      </c>
      <c r="AZ172" s="42">
        <v>0</v>
      </c>
      <c r="BA172" s="42">
        <v>-4.1414685171747223</v>
      </c>
      <c r="BB172" s="42">
        <v>0</v>
      </c>
      <c r="BC172" s="42">
        <v>0</v>
      </c>
      <c r="BD172" s="42">
        <v>0</v>
      </c>
    </row>
    <row r="173" spans="1:56" s="2" customFormat="1" ht="15" customHeight="1" x14ac:dyDescent="0.3">
      <c r="A173" s="35" t="s">
        <v>814</v>
      </c>
      <c r="B173" s="40" t="s">
        <v>815</v>
      </c>
      <c r="C173" s="40">
        <v>123.15</v>
      </c>
      <c r="D173" s="40" t="s">
        <v>815</v>
      </c>
      <c r="E173" s="3" t="s">
        <v>816</v>
      </c>
      <c r="F173" s="42">
        <v>1.0790000000015425</v>
      </c>
      <c r="G173" s="42">
        <v>0.4133</v>
      </c>
      <c r="H173" s="40">
        <v>-0.3837345947182918</v>
      </c>
      <c r="I173" s="40">
        <v>0</v>
      </c>
      <c r="J173" s="40">
        <v>3.4</v>
      </c>
      <c r="K173" s="40">
        <v>3.4</v>
      </c>
      <c r="L173" s="42">
        <v>1.5589554991328669</v>
      </c>
      <c r="M173" s="40" t="s">
        <v>173</v>
      </c>
      <c r="N173" s="42">
        <f>IF(VLOOKUP($B173,'[1]all data'!$A$2:$DF$327,110,FALSE)="","",VLOOKUP($B173,'[1]all data'!$A$2:$DF$327,110,FALSE))</f>
        <v>7.7</v>
      </c>
      <c r="O173" s="42">
        <f>IF(VLOOKUP($B173,'[1]all data'!$A$2:$DF$327,51,FALSE)="","",VLOOKUP($B173,'[1]all data'!$A$2:$DF$327,51,FALSE))</f>
        <v>7.7</v>
      </c>
      <c r="P173" s="42">
        <f>IF(VLOOKUP($B173,'[1]all data'!$A$2:$DF$327,52,FALSE)="","",VLOOKUP($B173,'[1]all data'!$A$2:$DF$327,52,FALSE))</f>
        <v>1.2039436910026402</v>
      </c>
      <c r="Q173" s="43">
        <v>1</v>
      </c>
      <c r="R173" s="40">
        <v>1</v>
      </c>
      <c r="S173" s="43" t="s">
        <v>182</v>
      </c>
      <c r="T173" s="50" t="s">
        <v>174</v>
      </c>
      <c r="U173" s="40">
        <v>1</v>
      </c>
      <c r="V173" s="42">
        <v>3.2463792009999999</v>
      </c>
      <c r="W173" s="42">
        <v>325.28089519999997</v>
      </c>
      <c r="X173" s="42">
        <v>1184.0689649999999</v>
      </c>
      <c r="Y173" s="42">
        <v>1800</v>
      </c>
      <c r="Z173" s="40" t="s">
        <v>175</v>
      </c>
      <c r="AA173" s="42">
        <v>1.0898014348179204</v>
      </c>
      <c r="AB173" s="42">
        <v>0.72760056107134385</v>
      </c>
      <c r="AC173" s="42">
        <v>0.52868299312459799</v>
      </c>
      <c r="AD173" s="43">
        <v>1</v>
      </c>
      <c r="AE173" s="43">
        <v>113.2362193</v>
      </c>
      <c r="AF173" s="43">
        <v>169.91549560000001</v>
      </c>
      <c r="AG173" s="43">
        <v>528.902017</v>
      </c>
      <c r="AH173" s="42">
        <v>113.2362193</v>
      </c>
      <c r="AI173" s="42">
        <v>919.49832967925283</v>
      </c>
      <c r="AJ173" s="42">
        <v>4294.77886317499</v>
      </c>
      <c r="AK173" s="42">
        <v>1.4343890640177261</v>
      </c>
      <c r="AL173" s="43">
        <v>0.76499920161660429</v>
      </c>
      <c r="AM173" s="43" t="s">
        <v>184</v>
      </c>
      <c r="AN173" s="43">
        <v>1</v>
      </c>
      <c r="AO173" s="43">
        <v>89.199999800000001</v>
      </c>
      <c r="AP173" s="43">
        <v>12.5</v>
      </c>
      <c r="AQ173" s="43">
        <v>50.8499999</v>
      </c>
      <c r="AR173" s="43" t="s">
        <v>184</v>
      </c>
      <c r="AS173" s="43">
        <v>-3.25</v>
      </c>
      <c r="AT173" s="43" t="s">
        <v>199</v>
      </c>
      <c r="AU173" s="43">
        <v>0.25</v>
      </c>
      <c r="AV173" s="42">
        <v>10</v>
      </c>
      <c r="AW173" s="42">
        <v>12</v>
      </c>
      <c r="AX173" s="42" t="s">
        <v>176</v>
      </c>
      <c r="AY173" s="53">
        <v>7.3167024762379416E-5</v>
      </c>
      <c r="AZ173" s="42">
        <v>1.0204973126134167</v>
      </c>
      <c r="BA173" s="42">
        <v>-3.2209799411974229</v>
      </c>
      <c r="BB173" s="42">
        <v>0.27902005880257708</v>
      </c>
      <c r="BC173" s="42">
        <v>0.25</v>
      </c>
      <c r="BD173" s="42">
        <v>0.26451002940128854</v>
      </c>
    </row>
    <row r="174" spans="1:56" s="2" customFormat="1" ht="15" customHeight="1" x14ac:dyDescent="0.3">
      <c r="A174" s="35" t="s">
        <v>817</v>
      </c>
      <c r="B174" s="40" t="s">
        <v>818</v>
      </c>
      <c r="C174" s="40">
        <v>146.19</v>
      </c>
      <c r="D174" s="40" t="s">
        <v>818</v>
      </c>
      <c r="E174" s="3" t="s">
        <v>819</v>
      </c>
      <c r="F174" s="42">
        <v>2.0699999332427979</v>
      </c>
      <c r="G174" s="42">
        <v>1.3291999999999999</v>
      </c>
      <c r="H174" s="40">
        <v>0.1235903326066734</v>
      </c>
      <c r="I174" s="40">
        <v>0</v>
      </c>
      <c r="J174" s="40">
        <v>3.7</v>
      </c>
      <c r="K174" s="40">
        <v>3.7</v>
      </c>
      <c r="L174" s="42">
        <v>1.5967159420339621</v>
      </c>
      <c r="M174" s="40" t="s">
        <v>359</v>
      </c>
      <c r="N174" s="42" t="str">
        <f>IF(VLOOKUP($B174,'[1]all data'!$A$2:$DF$327,110,FALSE)="","",VLOOKUP($B174,'[1]all data'!$A$2:$DF$327,110,FALSE))</f>
        <v>POS</v>
      </c>
      <c r="O174" s="42" t="str">
        <f>IF(VLOOKUP($B174,'[1]all data'!$A$2:$DF$327,51,FALSE)="","",VLOOKUP($B174,'[1]all data'!$A$2:$DF$327,51,FALSE))</f>
        <v>POS</v>
      </c>
      <c r="P174" s="42" t="str">
        <f>IF(VLOOKUP($B174,'[1]all data'!$A$2:$DF$327,52,FALSE)="","",VLOOKUP($B174,'[1]all data'!$A$2:$DF$327,52,FALSE))</f>
        <v>POS</v>
      </c>
      <c r="Q174" s="43">
        <v>1</v>
      </c>
      <c r="R174" s="40">
        <v>1</v>
      </c>
      <c r="S174" s="43">
        <v>1</v>
      </c>
      <c r="T174" s="50" t="s">
        <v>174</v>
      </c>
      <c r="U174" s="40">
        <v>1</v>
      </c>
      <c r="V174" s="42">
        <v>503.87318310000001</v>
      </c>
      <c r="W174" s="42">
        <v>9.6570917620000003</v>
      </c>
      <c r="X174" s="42">
        <v>31.479150359999998</v>
      </c>
      <c r="Y174" s="42">
        <v>174.4513642</v>
      </c>
      <c r="Z174" s="40" t="s">
        <v>175</v>
      </c>
      <c r="AA174" s="42">
        <v>2.6172136332227862</v>
      </c>
      <c r="AB174" s="42">
        <v>2.3085973875770489</v>
      </c>
      <c r="AC174" s="42">
        <v>2.1040369893354449</v>
      </c>
      <c r="AD174" s="43">
        <v>1</v>
      </c>
      <c r="AE174" s="43">
        <v>25.799612840000002</v>
      </c>
      <c r="AF174" s="43">
        <v>34.599480790000001</v>
      </c>
      <c r="AG174" s="43">
        <v>35.299470280000001</v>
      </c>
      <c r="AH174" s="42">
        <v>25.799612840000002</v>
      </c>
      <c r="AI174" s="42">
        <v>176.48001121827761</v>
      </c>
      <c r="AJ174" s="42">
        <v>241.46296107804912</v>
      </c>
      <c r="AK174" s="42">
        <v>2.1512444859691908</v>
      </c>
      <c r="AL174" s="43">
        <v>2.0150894865579509</v>
      </c>
      <c r="AM174" s="43" t="s">
        <v>184</v>
      </c>
      <c r="AN174" s="43">
        <v>1</v>
      </c>
      <c r="AO174" s="43">
        <v>94.677312040000004</v>
      </c>
      <c r="AP174" s="43">
        <v>1.5</v>
      </c>
      <c r="AQ174" s="43">
        <v>48.088656020000002</v>
      </c>
      <c r="AR174" s="43" t="s">
        <v>184</v>
      </c>
      <c r="AS174" s="43">
        <v>-1.8489131327115953</v>
      </c>
      <c r="AT174" s="43" t="s">
        <v>242</v>
      </c>
      <c r="AU174" s="43">
        <v>1.6510868672884047</v>
      </c>
      <c r="AV174" s="42">
        <v>64.868245650000006</v>
      </c>
      <c r="AW174" s="42">
        <v>-0.390228872</v>
      </c>
      <c r="AX174" s="42" t="s">
        <v>820</v>
      </c>
      <c r="AY174" s="53">
        <v>4.2866244932587829E-3</v>
      </c>
      <c r="AZ174" s="42">
        <v>2.0173780060789586</v>
      </c>
      <c r="BA174" s="42">
        <v>-1.6264242999389058</v>
      </c>
      <c r="BB174" s="42">
        <v>1.8735757000610942</v>
      </c>
      <c r="BC174" s="42">
        <v>1.6510868672884047</v>
      </c>
      <c r="BD174" s="42">
        <v>1.7623312836747496</v>
      </c>
    </row>
    <row r="175" spans="1:56" s="2" customFormat="1" ht="15" customHeight="1" x14ac:dyDescent="0.3">
      <c r="A175" s="35" t="s">
        <v>821</v>
      </c>
      <c r="B175" s="40" t="s">
        <v>822</v>
      </c>
      <c r="C175" s="40">
        <v>222.37</v>
      </c>
      <c r="D175" s="40" t="s">
        <v>822</v>
      </c>
      <c r="E175" s="3" t="s">
        <v>823</v>
      </c>
      <c r="F175" s="42">
        <v>2.4670000000078289</v>
      </c>
      <c r="G175" s="42">
        <v>3.2000000000000002E-3</v>
      </c>
      <c r="H175" s="40">
        <v>-2.4948500216800942</v>
      </c>
      <c r="I175" s="40">
        <v>0</v>
      </c>
      <c r="J175" s="40">
        <v>5.5</v>
      </c>
      <c r="K175" s="40" t="s">
        <v>824</v>
      </c>
      <c r="L175" s="42">
        <v>1.6067135065754907</v>
      </c>
      <c r="M175" s="40" t="s">
        <v>193</v>
      </c>
      <c r="N175" s="42">
        <f>IF(VLOOKUP($B175,'[1]all data'!$A$2:$DF$327,110,FALSE)="","",VLOOKUP($B175,'[1]all data'!$A$2:$DF$327,110,FALSE))</f>
        <v>4.8</v>
      </c>
      <c r="O175" s="42">
        <f>IF(VLOOKUP($B175,'[1]all data'!$A$2:$DF$327,51,FALSE)="","",VLOOKUP($B175,'[1]all data'!$A$2:$DF$327,51,FALSE))</f>
        <v>4.8</v>
      </c>
      <c r="P175" s="42">
        <f>IF(VLOOKUP($B175,'[1]all data'!$A$2:$DF$327,52,FALSE)="","",VLOOKUP($B175,'[1]all data'!$A$2:$DF$327,52,FALSE))</f>
        <v>1.6658349586941472</v>
      </c>
      <c r="Q175" s="43">
        <v>1</v>
      </c>
      <c r="R175" s="40">
        <v>1</v>
      </c>
      <c r="S175" s="43" t="s">
        <v>182</v>
      </c>
      <c r="T175" s="50" t="s">
        <v>174</v>
      </c>
      <c r="U175" s="40">
        <v>1</v>
      </c>
      <c r="V175" s="42">
        <v>1.6209738039999999</v>
      </c>
      <c r="W175" s="42">
        <v>12.972717039999999</v>
      </c>
      <c r="X175" s="42">
        <v>4000</v>
      </c>
      <c r="Y175" s="42">
        <v>23.310515410000001</v>
      </c>
      <c r="Z175" s="40" t="s">
        <v>175</v>
      </c>
      <c r="AA175" s="42">
        <v>2.4890290459378042</v>
      </c>
      <c r="AB175" s="42">
        <v>0</v>
      </c>
      <c r="AC175" s="42">
        <v>0</v>
      </c>
      <c r="AD175" s="43">
        <v>1</v>
      </c>
      <c r="AE175" s="43" t="s">
        <v>182</v>
      </c>
      <c r="AF175" s="43">
        <v>21</v>
      </c>
      <c r="AG175" s="43">
        <v>42.3</v>
      </c>
      <c r="AH175" s="42">
        <v>21</v>
      </c>
      <c r="AI175" s="42">
        <v>94.437199262490438</v>
      </c>
      <c r="AJ175" s="42">
        <v>190.2235013715879</v>
      </c>
      <c r="AK175" s="42">
        <v>2.422796910007853</v>
      </c>
      <c r="AL175" s="43">
        <v>2.1186758373667298</v>
      </c>
      <c r="AM175" s="43" t="s">
        <v>184</v>
      </c>
      <c r="AN175" s="43">
        <v>0</v>
      </c>
      <c r="AO175" s="43">
        <v>7.3</v>
      </c>
      <c r="AP175" s="43">
        <v>0</v>
      </c>
      <c r="AQ175" s="43">
        <v>3.65</v>
      </c>
      <c r="AR175" s="43" t="s">
        <v>184</v>
      </c>
      <c r="AS175" s="43">
        <v>-3.4078891859882128</v>
      </c>
      <c r="AT175" s="43" t="s">
        <v>199</v>
      </c>
      <c r="AU175" s="43">
        <v>9.2110814011787223E-2</v>
      </c>
      <c r="AV175" s="42">
        <v>16</v>
      </c>
      <c r="AW175" s="42">
        <v>15</v>
      </c>
      <c r="AX175" s="42" t="s">
        <v>176</v>
      </c>
      <c r="AY175" s="53">
        <v>1.2107874107276233E-4</v>
      </c>
      <c r="AZ175" s="42">
        <v>1.2392498139074113</v>
      </c>
      <c r="BA175" s="42">
        <v>-3.0236651850302403</v>
      </c>
      <c r="BB175" s="42">
        <v>0.47633481496975971</v>
      </c>
      <c r="BC175" s="42">
        <v>9.2110814011787223E-2</v>
      </c>
      <c r="BD175" s="42">
        <v>0.28422281449077347</v>
      </c>
    </row>
    <row r="176" spans="1:56" s="2" customFormat="1" ht="15" customHeight="1" x14ac:dyDescent="0.3">
      <c r="A176" s="35" t="s">
        <v>825</v>
      </c>
      <c r="B176" s="40" t="s">
        <v>826</v>
      </c>
      <c r="C176" s="40">
        <v>58.04</v>
      </c>
      <c r="D176" s="40" t="s">
        <v>826</v>
      </c>
      <c r="E176" s="3" t="s">
        <v>827</v>
      </c>
      <c r="F176" s="42">
        <v>-0.61400000000048749</v>
      </c>
      <c r="G176" s="42">
        <v>38796.814700000003</v>
      </c>
      <c r="H176" s="40">
        <v>4.588796070568435</v>
      </c>
      <c r="I176" s="40">
        <v>3.588796070568435</v>
      </c>
      <c r="J176" s="40">
        <v>1.4</v>
      </c>
      <c r="K176" s="40">
        <v>1.4</v>
      </c>
      <c r="L176" s="42">
        <v>1.6175993680874603</v>
      </c>
      <c r="M176" s="40" t="s">
        <v>181</v>
      </c>
      <c r="N176" s="42">
        <f>IF(VLOOKUP($B176,'[1]all data'!$A$2:$DF$327,110,FALSE)="","",VLOOKUP($B176,'[1]all data'!$A$2:$DF$327,110,FALSE))</f>
        <v>1.4</v>
      </c>
      <c r="O176" s="42">
        <f>IF(VLOOKUP($B176,'[1]all data'!$A$2:$DF$327,51,FALSE)="","",VLOOKUP($B176,'[1]all data'!$A$2:$DF$327,51,FALSE))</f>
        <v>1.4</v>
      </c>
      <c r="P176" s="42">
        <f>IF(VLOOKUP($B176,'[1]all data'!$A$2:$DF$327,52,FALSE)="","",VLOOKUP($B176,'[1]all data'!$A$2:$DF$327,52,FALSE))</f>
        <v>1.6175993680874603</v>
      </c>
      <c r="Q176" s="43">
        <v>1</v>
      </c>
      <c r="R176" s="40">
        <v>1</v>
      </c>
      <c r="S176" s="43">
        <v>1</v>
      </c>
      <c r="T176" s="50" t="s">
        <v>174</v>
      </c>
      <c r="U176" s="40">
        <v>1</v>
      </c>
      <c r="V176" s="42">
        <v>28.186422400000001</v>
      </c>
      <c r="W176" s="42">
        <v>89.119981199999998</v>
      </c>
      <c r="X176" s="42">
        <v>307.80460149999999</v>
      </c>
      <c r="Y176" s="42">
        <v>677.85517270000003</v>
      </c>
      <c r="Z176" s="40" t="s">
        <v>175</v>
      </c>
      <c r="AA176" s="42">
        <v>1.6520849051133994</v>
      </c>
      <c r="AB176" s="42">
        <v>1.3178272705119944</v>
      </c>
      <c r="AC176" s="42">
        <v>1.1137848833337314</v>
      </c>
      <c r="AD176" s="43">
        <v>1</v>
      </c>
      <c r="AE176" s="43" t="s">
        <v>182</v>
      </c>
      <c r="AF176" s="43">
        <v>286.7</v>
      </c>
      <c r="AG176" s="43">
        <v>396</v>
      </c>
      <c r="AH176" s="42">
        <v>286.7</v>
      </c>
      <c r="AI176" s="42">
        <v>4939.6967608545829</v>
      </c>
      <c r="AJ176" s="42">
        <v>6822.8807718814614</v>
      </c>
      <c r="AK176" s="42">
        <v>0.7042397194912513</v>
      </c>
      <c r="AL176" s="43">
        <v>0.56397222651222334</v>
      </c>
      <c r="AM176" s="43" t="s">
        <v>184</v>
      </c>
      <c r="AN176" s="43">
        <v>1</v>
      </c>
      <c r="AO176" s="43">
        <v>56.5</v>
      </c>
      <c r="AP176" s="43">
        <v>67.8</v>
      </c>
      <c r="AQ176" s="43">
        <v>62.15</v>
      </c>
      <c r="AR176" s="43" t="s">
        <v>184</v>
      </c>
      <c r="AS176" s="43">
        <v>-1.9704821961994092</v>
      </c>
      <c r="AT176" s="43" t="s">
        <v>242</v>
      </c>
      <c r="AU176" s="43">
        <v>1.5295178038005908</v>
      </c>
      <c r="AV176" s="42">
        <v>98</v>
      </c>
      <c r="AW176" s="42">
        <v>-2.6432791490000001</v>
      </c>
      <c r="AX176" s="42" t="s">
        <v>828</v>
      </c>
      <c r="AY176" s="53">
        <v>8.9208131346196293E-3</v>
      </c>
      <c r="AZ176" s="42">
        <v>2.5902208251985979</v>
      </c>
      <c r="BA176" s="42">
        <v>-1.3393276209417564</v>
      </c>
      <c r="BB176" s="42">
        <v>2.1606723790582434</v>
      </c>
      <c r="BC176" s="42">
        <v>1.5295178038005908</v>
      </c>
      <c r="BD176" s="42">
        <v>1.8450950914294171</v>
      </c>
    </row>
    <row r="177" spans="1:56" s="2" customFormat="1" ht="15" customHeight="1" x14ac:dyDescent="0.3">
      <c r="A177" s="35" t="s">
        <v>829</v>
      </c>
      <c r="B177" s="40" t="s">
        <v>830</v>
      </c>
      <c r="C177" s="40">
        <v>132.16</v>
      </c>
      <c r="D177" s="40" t="s">
        <v>830</v>
      </c>
      <c r="E177" s="3" t="s">
        <v>831</v>
      </c>
      <c r="F177" s="42">
        <v>2.08100000000195</v>
      </c>
      <c r="G177" s="42">
        <v>4.6262999999999996</v>
      </c>
      <c r="H177" s="40">
        <v>0.6652337918846869</v>
      </c>
      <c r="I177" s="40">
        <v>0</v>
      </c>
      <c r="J177" s="40">
        <v>3.1</v>
      </c>
      <c r="K177" s="40">
        <v>3.1</v>
      </c>
      <c r="L177" s="42">
        <v>1.6297383361420343</v>
      </c>
      <c r="M177" s="40" t="s">
        <v>231</v>
      </c>
      <c r="N177" s="42">
        <f>IF(VLOOKUP($B177,'[1]all data'!$A$2:$DF$327,110,FALSE)="","",VLOOKUP($B177,'[1]all data'!$A$2:$DF$327,110,FALSE))</f>
        <v>1</v>
      </c>
      <c r="O177" s="42">
        <f>IF(VLOOKUP($B177,'[1]all data'!$A$2:$DF$327,51,FALSE)="","",VLOOKUP($B177,'[1]all data'!$A$2:$DF$327,51,FALSE))</f>
        <v>1</v>
      </c>
      <c r="P177" s="42">
        <f>IF(VLOOKUP($B177,'[1]all data'!$A$2:$DF$327,52,FALSE)="","",VLOOKUP($B177,'[1]all data'!$A$2:$DF$327,52,FALSE))</f>
        <v>2.121100029976307</v>
      </c>
      <c r="Q177" s="43">
        <v>1</v>
      </c>
      <c r="R177" s="40">
        <v>1</v>
      </c>
      <c r="S177" s="43">
        <v>1</v>
      </c>
      <c r="T177" s="50" t="s">
        <v>174</v>
      </c>
      <c r="U177" s="40">
        <v>1</v>
      </c>
      <c r="V177" s="42">
        <v>16.23507163</v>
      </c>
      <c r="W177" s="42">
        <v>16.134232170000001</v>
      </c>
      <c r="X177" s="42">
        <v>63.937628269999998</v>
      </c>
      <c r="Y177" s="42">
        <v>194.3783564</v>
      </c>
      <c r="Z177" s="40" t="s">
        <v>175</v>
      </c>
      <c r="AA177" s="42">
        <v>2.3943116892215484</v>
      </c>
      <c r="AB177" s="42">
        <v>2.0389588965846364</v>
      </c>
      <c r="AC177" s="42">
        <v>1.7963034690006032</v>
      </c>
      <c r="AD177" s="43">
        <v>1</v>
      </c>
      <c r="AE177" s="43">
        <v>10.199999999999999</v>
      </c>
      <c r="AF177" s="43">
        <v>12.3</v>
      </c>
      <c r="AG177" s="43">
        <v>28</v>
      </c>
      <c r="AH177" s="42">
        <v>10.199999999999999</v>
      </c>
      <c r="AI177" s="42">
        <v>77.179176755447941</v>
      </c>
      <c r="AJ177" s="42">
        <v>211.86440677966101</v>
      </c>
      <c r="AK177" s="42">
        <v>2.510439866886427</v>
      </c>
      <c r="AL177" s="43">
        <v>2.0718820073061255</v>
      </c>
      <c r="AM177" s="43" t="s">
        <v>184</v>
      </c>
      <c r="AN177" s="43">
        <v>1</v>
      </c>
      <c r="AO177" s="43">
        <v>70.599999999999994</v>
      </c>
      <c r="AP177" s="43">
        <v>43.3</v>
      </c>
      <c r="AQ177" s="43">
        <v>56.95</v>
      </c>
      <c r="AR177" s="43" t="s">
        <v>184</v>
      </c>
      <c r="AS177" s="43">
        <v>-1.35</v>
      </c>
      <c r="AT177" s="43" t="s">
        <v>242</v>
      </c>
      <c r="AU177" s="43">
        <v>2.15</v>
      </c>
      <c r="AV177" s="42">
        <v>47.925862299999999</v>
      </c>
      <c r="AW177" s="42">
        <v>14.420314019999999</v>
      </c>
      <c r="AX177" s="42" t="s">
        <v>832</v>
      </c>
      <c r="AY177" s="53">
        <v>6.5959051351468121E-3</v>
      </c>
      <c r="AZ177" s="42">
        <v>1.8124011110870839</v>
      </c>
      <c r="BA177" s="42">
        <v>-1.4576069183004949</v>
      </c>
      <c r="BB177" s="42">
        <v>2.0423930816995051</v>
      </c>
      <c r="BC177" s="42">
        <v>2.15</v>
      </c>
      <c r="BD177" s="42">
        <v>2.0961965408497525</v>
      </c>
    </row>
    <row r="178" spans="1:56" s="2" customFormat="1" ht="15" customHeight="1" x14ac:dyDescent="0.3">
      <c r="A178" s="35" t="s">
        <v>833</v>
      </c>
      <c r="B178" s="40" t="s">
        <v>834</v>
      </c>
      <c r="C178" s="40">
        <v>30.03</v>
      </c>
      <c r="D178" s="40" t="s">
        <v>834</v>
      </c>
      <c r="E178" s="3" t="s">
        <v>835</v>
      </c>
      <c r="F178" s="42">
        <v>-0.68620000000009895</v>
      </c>
      <c r="G178" s="42">
        <v>495959.28120000003</v>
      </c>
      <c r="H178" s="40">
        <v>5.695446021901355</v>
      </c>
      <c r="I178" s="40">
        <v>4.695446021901355</v>
      </c>
      <c r="J178" s="40">
        <v>0.7</v>
      </c>
      <c r="K178" s="40">
        <v>0.7</v>
      </c>
      <c r="L178" s="42">
        <v>1.6324572921847242</v>
      </c>
      <c r="M178" s="40" t="s">
        <v>231</v>
      </c>
      <c r="N178" s="42">
        <f>IF(VLOOKUP($B178,'[1]all data'!$A$2:$DF$327,110,FALSE)="","",VLOOKUP($B178,'[1]all data'!$A$2:$DF$327,110,FALSE))</f>
        <v>3.8</v>
      </c>
      <c r="O178" s="42">
        <f>IF(VLOOKUP($B178,'[1]all data'!$A$2:$DF$327,51,FALSE)="","",VLOOKUP($B178,'[1]all data'!$A$2:$DF$327,51,FALSE))</f>
        <v>3.8</v>
      </c>
      <c r="P178" s="42">
        <f>IF(VLOOKUP($B178,'[1]all data'!$A$2:$DF$327,52,FALSE)="","",VLOOKUP($B178,'[1]all data'!$A$2:$DF$327,52,FALSE))</f>
        <v>0.89777173558217094</v>
      </c>
      <c r="Q178" s="43">
        <v>1</v>
      </c>
      <c r="R178" s="40">
        <v>1</v>
      </c>
      <c r="S178" s="43">
        <v>1</v>
      </c>
      <c r="T178" s="50" t="s">
        <v>174</v>
      </c>
      <c r="U178" s="40">
        <v>1</v>
      </c>
      <c r="V178" s="42">
        <v>16.9150493</v>
      </c>
      <c r="W178" s="42">
        <v>63.21037776</v>
      </c>
      <c r="X178" s="42">
        <v>72.201046779999999</v>
      </c>
      <c r="Y178" s="42">
        <v>201.6314338</v>
      </c>
      <c r="Z178" s="40" t="s">
        <v>714</v>
      </c>
      <c r="AA178" s="42">
        <v>1.8012716055470528</v>
      </c>
      <c r="AB178" s="42">
        <v>1.7802177935807297</v>
      </c>
      <c r="AC178" s="42">
        <v>1.7435164972557966</v>
      </c>
      <c r="AD178" s="43">
        <v>1</v>
      </c>
      <c r="AE178" s="43">
        <v>4.3</v>
      </c>
      <c r="AF178" s="43">
        <v>5.2</v>
      </c>
      <c r="AG178" s="43">
        <v>5.8</v>
      </c>
      <c r="AH178" s="42">
        <v>4.3</v>
      </c>
      <c r="AI178" s="42">
        <v>143.19014319014317</v>
      </c>
      <c r="AJ178" s="42">
        <v>193.14019314019313</v>
      </c>
      <c r="AK178" s="42">
        <v>2.2420268852914322</v>
      </c>
      <c r="AL178" s="43">
        <v>2.1120673473080811</v>
      </c>
      <c r="AM178" s="43" t="s">
        <v>184</v>
      </c>
      <c r="AN178" s="43">
        <v>1</v>
      </c>
      <c r="AO178" s="43">
        <v>60.4</v>
      </c>
      <c r="AP178" s="43">
        <v>11.2</v>
      </c>
      <c r="AQ178" s="43">
        <v>35.799999999999997</v>
      </c>
      <c r="AR178" s="43" t="s">
        <v>184</v>
      </c>
      <c r="AS178" s="43">
        <v>-0.67063200475394036</v>
      </c>
      <c r="AT178" s="43" t="s">
        <v>242</v>
      </c>
      <c r="AU178" s="43">
        <v>2.8293679952460598</v>
      </c>
      <c r="AV178" s="42">
        <v>91.484018230000004</v>
      </c>
      <c r="AW178" s="42">
        <v>126.6247978</v>
      </c>
      <c r="AX178" s="42" t="s">
        <v>836</v>
      </c>
      <c r="AY178" s="53">
        <v>2.5563237338452117E-3</v>
      </c>
      <c r="AZ178" s="42">
        <v>2.389323611017701</v>
      </c>
      <c r="BA178" s="42">
        <v>-1.8289229291674369</v>
      </c>
      <c r="BB178" s="42">
        <v>1.6710770708325631</v>
      </c>
      <c r="BC178" s="42">
        <v>2.8293679952460598</v>
      </c>
      <c r="BD178" s="42">
        <v>2.2502225330393113</v>
      </c>
    </row>
    <row r="179" spans="1:56" s="2" customFormat="1" ht="15" customHeight="1" x14ac:dyDescent="0.3">
      <c r="A179" s="35" t="s">
        <v>837</v>
      </c>
      <c r="B179" s="40" t="s">
        <v>838</v>
      </c>
      <c r="C179" s="40">
        <v>240.43</v>
      </c>
      <c r="D179" s="40" t="s">
        <v>838</v>
      </c>
      <c r="E179" s="3" t="s">
        <v>839</v>
      </c>
      <c r="F179" s="42">
        <v>3.2528000000056636</v>
      </c>
      <c r="G179" s="42">
        <v>8.0000000000000004E-4</v>
      </c>
      <c r="H179" s="40">
        <v>-3.0969100130080562</v>
      </c>
      <c r="I179" s="40">
        <v>0</v>
      </c>
      <c r="J179" s="40">
        <v>5.2</v>
      </c>
      <c r="K179" s="40">
        <v>5.2</v>
      </c>
      <c r="L179" s="42">
        <v>1.6649853127973067</v>
      </c>
      <c r="M179" s="40" t="s">
        <v>420</v>
      </c>
      <c r="N179" s="42">
        <f>IF(VLOOKUP($B179,'[1]all data'!$A$2:$DF$327,110,FALSE)="","",VLOOKUP($B179,'[1]all data'!$A$2:$DF$327,110,FALSE))</f>
        <v>5.2</v>
      </c>
      <c r="O179" s="42">
        <f>IF(VLOOKUP($B179,'[1]all data'!$A$2:$DF$327,51,FALSE)="","",VLOOKUP($B179,'[1]all data'!$A$2:$DF$327,51,FALSE))</f>
        <v>5.2</v>
      </c>
      <c r="P179" s="42">
        <f>IF(VLOOKUP($B179,'[1]all data'!$A$2:$DF$327,52,FALSE)="","",VLOOKUP($B179,'[1]all data'!$A$2:$DF$327,52,FALSE))</f>
        <v>1.6649853127973067</v>
      </c>
      <c r="Q179" s="43">
        <v>1</v>
      </c>
      <c r="R179" s="40">
        <v>1</v>
      </c>
      <c r="S179" s="43">
        <v>1</v>
      </c>
      <c r="T179" s="50" t="s">
        <v>174</v>
      </c>
      <c r="U179" s="40">
        <v>1</v>
      </c>
      <c r="V179" s="42">
        <v>6.7502998349999999</v>
      </c>
      <c r="W179" s="42">
        <v>0.82692953000000002</v>
      </c>
      <c r="X179" s="42">
        <v>10.676190569999999</v>
      </c>
      <c r="Y179" s="42">
        <v>39.099401149999998</v>
      </c>
      <c r="Z179" s="40" t="s">
        <v>175</v>
      </c>
      <c r="AA179" s="42">
        <v>3.684591490283458</v>
      </c>
      <c r="AB179" s="42">
        <v>2.8801034060074726</v>
      </c>
      <c r="AC179" s="42">
        <v>2.5736436739868669</v>
      </c>
      <c r="AD179" s="43">
        <v>1</v>
      </c>
      <c r="AE179" s="43">
        <v>9.11</v>
      </c>
      <c r="AF179" s="43">
        <v>2.7</v>
      </c>
      <c r="AG179" s="43">
        <v>10</v>
      </c>
      <c r="AH179" s="42">
        <v>2.7</v>
      </c>
      <c r="AI179" s="42">
        <v>11.229879798694006</v>
      </c>
      <c r="AJ179" s="42">
        <v>41.59214740257039</v>
      </c>
      <c r="AK179" s="42">
        <v>3.347564900945156</v>
      </c>
      <c r="AL179" s="43">
        <v>2.7789286651041434</v>
      </c>
      <c r="AM179" s="43" t="s">
        <v>184</v>
      </c>
      <c r="AN179" s="43">
        <v>1</v>
      </c>
      <c r="AO179" s="43">
        <v>99.5</v>
      </c>
      <c r="AP179" s="43">
        <v>6.9</v>
      </c>
      <c r="AQ179" s="43">
        <v>53.2</v>
      </c>
      <c r="AR179" s="43" t="s">
        <v>184</v>
      </c>
      <c r="AS179" s="43">
        <v>0.73640053074443979</v>
      </c>
      <c r="AT179" s="43" t="s">
        <v>242</v>
      </c>
      <c r="AU179" s="43">
        <v>4.2364005307444401</v>
      </c>
      <c r="AV179" s="42">
        <v>98</v>
      </c>
      <c r="AW179" s="42">
        <v>-3.3527268910000001</v>
      </c>
      <c r="AX179" s="42" t="s">
        <v>840</v>
      </c>
      <c r="AY179" s="53">
        <v>1.4763518222789036</v>
      </c>
      <c r="AZ179" s="42">
        <v>2.5902208251985979</v>
      </c>
      <c r="BA179" s="42">
        <v>0.6620168298815472</v>
      </c>
      <c r="BB179" s="42">
        <v>4.162016829881547</v>
      </c>
      <c r="BC179" s="42">
        <v>4.2364005307444401</v>
      </c>
      <c r="BD179" s="42">
        <v>4.199208680312994</v>
      </c>
    </row>
    <row r="180" spans="1:56" s="2" customFormat="1" ht="15" customHeight="1" x14ac:dyDescent="0.3">
      <c r="A180" s="35" t="s">
        <v>841</v>
      </c>
      <c r="B180" s="40" t="s">
        <v>842</v>
      </c>
      <c r="C180" s="40">
        <v>102.18</v>
      </c>
      <c r="D180" s="40" t="s">
        <v>842</v>
      </c>
      <c r="E180" s="3" t="s">
        <v>843</v>
      </c>
      <c r="F180" s="42">
        <v>-7.6999999997497071E-2</v>
      </c>
      <c r="G180" s="42">
        <v>1254.5636</v>
      </c>
      <c r="H180" s="40">
        <v>3.0984926827322647</v>
      </c>
      <c r="I180" s="40">
        <v>2.0984926827322647</v>
      </c>
      <c r="J180" s="40">
        <v>2.2000000000000002</v>
      </c>
      <c r="K180" s="40">
        <v>2.2000000000000002</v>
      </c>
      <c r="L180" s="42">
        <v>1.6669432175240384</v>
      </c>
      <c r="M180" s="40" t="s">
        <v>844</v>
      </c>
      <c r="N180" s="42">
        <f>IF(VLOOKUP($B180,'[1]all data'!$A$2:$DF$327,110,FALSE)="","",VLOOKUP($B180,'[1]all data'!$A$2:$DF$327,110,FALSE))</f>
        <v>3.5</v>
      </c>
      <c r="O180" s="42">
        <f>IF(VLOOKUP($B180,'[1]all data'!$A$2:$DF$327,51,FALSE)="","",VLOOKUP($B180,'[1]all data'!$A$2:$DF$327,51,FALSE))</f>
        <v>3.5</v>
      </c>
      <c r="P180" s="42">
        <f>IF(VLOOKUP($B180,'[1]all data'!$A$2:$DF$327,52,FALSE)="","",VLOOKUP($B180,'[1]all data'!$A$2:$DF$327,52,FALSE))</f>
        <v>1.4652978539959691</v>
      </c>
      <c r="Q180" s="43">
        <v>1</v>
      </c>
      <c r="R180" s="40">
        <v>1</v>
      </c>
      <c r="S180" s="43" t="s">
        <v>182</v>
      </c>
      <c r="T180" s="50" t="s">
        <v>174</v>
      </c>
      <c r="U180" s="40">
        <v>1</v>
      </c>
      <c r="V180" s="42">
        <v>30.19873466</v>
      </c>
      <c r="W180" s="42">
        <v>85.764039639999993</v>
      </c>
      <c r="X180" s="42">
        <v>472.41748669999998</v>
      </c>
      <c r="Y180" s="42">
        <v>1337.924767</v>
      </c>
      <c r="Z180" s="40" t="s">
        <v>175</v>
      </c>
      <c r="AA180" s="42">
        <v>1.6687547624489165</v>
      </c>
      <c r="AB180" s="42">
        <v>1.2829388567415019</v>
      </c>
      <c r="AC180" s="42">
        <v>0.92773402652543124</v>
      </c>
      <c r="AD180" s="43">
        <v>1</v>
      </c>
      <c r="AE180" s="43">
        <v>82.1</v>
      </c>
      <c r="AF180" s="43">
        <v>165.8</v>
      </c>
      <c r="AG180" s="43">
        <v>276.7</v>
      </c>
      <c r="AH180" s="42">
        <v>82.1</v>
      </c>
      <c r="AI180" s="42">
        <v>803.48404775885683</v>
      </c>
      <c r="AJ180" s="42">
        <v>2707.9663339205322</v>
      </c>
      <c r="AK180" s="42">
        <v>1.4929627498988416</v>
      </c>
      <c r="AL180" s="43">
        <v>0.96529674787733022</v>
      </c>
      <c r="AM180" s="43" t="s">
        <v>184</v>
      </c>
      <c r="AN180" s="43">
        <v>0</v>
      </c>
      <c r="AO180" s="43">
        <v>10.199999999999999</v>
      </c>
      <c r="AP180" s="43">
        <v>0</v>
      </c>
      <c r="AQ180" s="43">
        <v>5.0999999999999996</v>
      </c>
      <c r="AR180" s="43" t="s">
        <v>184</v>
      </c>
      <c r="AS180" s="43">
        <v>-3.5</v>
      </c>
      <c r="AT180" s="43" t="s">
        <v>199</v>
      </c>
      <c r="AU180" s="43">
        <v>0</v>
      </c>
      <c r="AV180" s="42">
        <v>2</v>
      </c>
      <c r="AW180" s="42">
        <v>4</v>
      </c>
      <c r="AX180" s="42" t="s">
        <v>176</v>
      </c>
      <c r="AY180" s="53">
        <v>1.402965785938852E-5</v>
      </c>
      <c r="AZ180" s="42">
        <v>0.3032289972540676</v>
      </c>
      <c r="BA180" s="42">
        <v>-3.867955961651556</v>
      </c>
      <c r="BB180" s="42">
        <v>0</v>
      </c>
      <c r="BC180" s="42">
        <v>0</v>
      </c>
      <c r="BD180" s="42">
        <v>0</v>
      </c>
    </row>
    <row r="181" spans="1:56" s="2" customFormat="1" ht="15" customHeight="1" x14ac:dyDescent="0.3">
      <c r="A181" s="35" t="s">
        <v>845</v>
      </c>
      <c r="B181" s="40" t="s">
        <v>846</v>
      </c>
      <c r="C181" s="40">
        <v>174.2</v>
      </c>
      <c r="D181" s="40" t="s">
        <v>846</v>
      </c>
      <c r="E181" s="3" t="s">
        <v>847</v>
      </c>
      <c r="F181" s="42">
        <v>2.8876999999993131</v>
      </c>
      <c r="G181" s="42">
        <v>2.6499999999999999E-2</v>
      </c>
      <c r="H181" s="40">
        <v>-1.5767541260631921</v>
      </c>
      <c r="I181" s="40">
        <v>0</v>
      </c>
      <c r="J181" s="40">
        <v>3.7</v>
      </c>
      <c r="K181" s="40">
        <v>3.7</v>
      </c>
      <c r="L181" s="42">
        <v>1.6728464266046494</v>
      </c>
      <c r="M181" s="40" t="s">
        <v>231</v>
      </c>
      <c r="N181" s="42">
        <f>IF(VLOOKUP($B181,'[1]all data'!$A$2:$DF$327,110,FALSE)="","",VLOOKUP($B181,'[1]all data'!$A$2:$DF$327,110,FALSE))</f>
        <v>3.7</v>
      </c>
      <c r="O181" s="42">
        <f>IF(VLOOKUP($B181,'[1]all data'!$A$2:$DF$327,51,FALSE)="","",VLOOKUP($B181,'[1]all data'!$A$2:$DF$327,51,FALSE))</f>
        <v>3.7</v>
      </c>
      <c r="P181" s="42">
        <f>IF(VLOOKUP($B181,'[1]all data'!$A$2:$DF$327,52,FALSE)="","",VLOOKUP($B181,'[1]all data'!$A$2:$DF$327,52,FALSE))</f>
        <v>1.6728464266046494</v>
      </c>
      <c r="Q181" s="43">
        <v>1</v>
      </c>
      <c r="R181" s="40">
        <v>1</v>
      </c>
      <c r="S181" s="43">
        <v>1</v>
      </c>
      <c r="T181" s="50" t="s">
        <v>174</v>
      </c>
      <c r="U181" s="40">
        <v>0</v>
      </c>
      <c r="V181" s="42">
        <v>1.1000000000000001</v>
      </c>
      <c r="W181" s="42">
        <v>4000</v>
      </c>
      <c r="X181" s="42">
        <v>4000</v>
      </c>
      <c r="Y181" s="42">
        <v>717.4</v>
      </c>
      <c r="Z181" s="40" t="s">
        <v>175</v>
      </c>
      <c r="AA181" s="42">
        <v>0</v>
      </c>
      <c r="AB181" s="42">
        <v>0</v>
      </c>
      <c r="AC181" s="42">
        <v>0</v>
      </c>
      <c r="AD181" s="43">
        <v>1</v>
      </c>
      <c r="AE181" s="43">
        <v>31.2</v>
      </c>
      <c r="AF181" s="43">
        <v>55.6</v>
      </c>
      <c r="AG181" s="43">
        <v>113</v>
      </c>
      <c r="AH181" s="42">
        <v>31.2</v>
      </c>
      <c r="AI181" s="42">
        <v>179.1044776119403</v>
      </c>
      <c r="AJ181" s="42">
        <v>648.67967853042489</v>
      </c>
      <c r="AK181" s="42">
        <v>2.1448335653252393</v>
      </c>
      <c r="AL181" s="43">
        <v>1.5859097158602622</v>
      </c>
      <c r="AM181" s="43" t="s">
        <v>184</v>
      </c>
      <c r="AN181" s="43">
        <v>1</v>
      </c>
      <c r="AO181" s="43">
        <v>14.3</v>
      </c>
      <c r="AP181" s="43">
        <v>30.6</v>
      </c>
      <c r="AQ181" s="43">
        <v>22.45</v>
      </c>
      <c r="AR181" s="43" t="s">
        <v>184</v>
      </c>
      <c r="AS181" s="43">
        <v>-3.5</v>
      </c>
      <c r="AT181" s="43" t="s">
        <v>199</v>
      </c>
      <c r="AU181" s="43">
        <v>0</v>
      </c>
      <c r="AV181" s="42">
        <v>32</v>
      </c>
      <c r="AW181" s="42">
        <v>3</v>
      </c>
      <c r="AX181" s="42" t="s">
        <v>848</v>
      </c>
      <c r="AY181" s="53">
        <v>2.6782116723054496E-4</v>
      </c>
      <c r="AZ181" s="42">
        <v>1.5840268156876998</v>
      </c>
      <c r="BA181" s="42">
        <v>-2.7126763294244203</v>
      </c>
      <c r="BB181" s="42">
        <v>0.78732367057557973</v>
      </c>
      <c r="BC181" s="42">
        <v>0</v>
      </c>
      <c r="BD181" s="42">
        <v>0.39366183528778986</v>
      </c>
    </row>
    <row r="182" spans="1:56" s="2" customFormat="1" ht="15" customHeight="1" x14ac:dyDescent="0.3">
      <c r="A182" s="35" t="s">
        <v>849</v>
      </c>
      <c r="B182" s="40" t="s">
        <v>174</v>
      </c>
      <c r="C182" s="40">
        <v>164.2</v>
      </c>
      <c r="D182" s="40"/>
      <c r="E182" s="3" t="s">
        <v>850</v>
      </c>
      <c r="F182" s="42">
        <v>1.4170000000030996</v>
      </c>
      <c r="G182" s="42">
        <v>7.0260999999999996</v>
      </c>
      <c r="H182" s="40">
        <v>0.84671432665998214</v>
      </c>
      <c r="I182" s="40">
        <v>0</v>
      </c>
      <c r="J182" s="40">
        <v>2.8</v>
      </c>
      <c r="K182" s="40" t="s">
        <v>851</v>
      </c>
      <c r="L182" s="42">
        <v>1.7682151214412027</v>
      </c>
      <c r="M182" s="40" t="s">
        <v>600</v>
      </c>
      <c r="N182" s="42" t="str">
        <f>IF(VLOOKUP($B182,'[1]all data'!$A$2:$DF$327,110,FALSE)="","",VLOOKUP($B182,'[1]all data'!$A$2:$DF$327,110,FALSE))</f>
        <v/>
      </c>
      <c r="O182" s="42" t="str">
        <f>IF(VLOOKUP($B182,'[1]all data'!$A$2:$DF$327,51,FALSE)="","",VLOOKUP($B182,'[1]all data'!$A$2:$DF$327,51,FALSE))</f>
        <v/>
      </c>
      <c r="P182" s="42" t="str">
        <f>IF(VLOOKUP($B182,'[1]all data'!$A$2:$DF$327,52,FALSE)="","",VLOOKUP($B182,'[1]all data'!$A$2:$DF$327,52,FALSE))</f>
        <v/>
      </c>
      <c r="Q182" s="43" t="s">
        <v>174</v>
      </c>
      <c r="R182" s="40">
        <v>1</v>
      </c>
      <c r="S182" s="43" t="s">
        <v>174</v>
      </c>
      <c r="T182" s="50" t="s">
        <v>174</v>
      </c>
      <c r="U182" s="40">
        <v>1</v>
      </c>
      <c r="V182" s="42">
        <v>102.5</v>
      </c>
      <c r="W182" s="42">
        <v>27.2</v>
      </c>
      <c r="X182" s="42">
        <v>74.3</v>
      </c>
      <c r="Y182" s="42">
        <v>309.10000000000002</v>
      </c>
      <c r="Z182" s="40" t="s">
        <v>175</v>
      </c>
      <c r="AA182" s="42">
        <v>2.1674910872937612</v>
      </c>
      <c r="AB182" s="42">
        <v>1.9127511322043396</v>
      </c>
      <c r="AC182" s="42">
        <v>1.7310711775673846</v>
      </c>
      <c r="AD182" s="43" t="s">
        <v>174</v>
      </c>
      <c r="AE182" s="43" t="s">
        <v>174</v>
      </c>
      <c r="AF182" s="43" t="s">
        <v>174</v>
      </c>
      <c r="AG182" s="43" t="s">
        <v>174</v>
      </c>
      <c r="AH182" s="42" t="s">
        <v>174</v>
      </c>
      <c r="AI182" s="42" t="s">
        <v>174</v>
      </c>
      <c r="AJ182" s="42" t="s">
        <v>174</v>
      </c>
      <c r="AK182" s="42" t="s">
        <v>174</v>
      </c>
      <c r="AL182" s="43" t="s">
        <v>174</v>
      </c>
      <c r="AM182" s="43" t="s">
        <v>174</v>
      </c>
      <c r="AN182" s="43" t="s">
        <v>174</v>
      </c>
      <c r="AO182" s="43" t="s">
        <v>174</v>
      </c>
      <c r="AP182" s="43" t="s">
        <v>174</v>
      </c>
      <c r="AQ182" s="43" t="s">
        <v>174</v>
      </c>
      <c r="AR182" s="43" t="s">
        <v>174</v>
      </c>
      <c r="AS182" s="43" t="s">
        <v>174</v>
      </c>
      <c r="AT182" s="43" t="s">
        <v>174</v>
      </c>
      <c r="AU182" s="43" t="s">
        <v>174</v>
      </c>
      <c r="AV182" s="42">
        <v>69</v>
      </c>
      <c r="AW182" s="42">
        <v>48</v>
      </c>
      <c r="AX182" s="42" t="s">
        <v>852</v>
      </c>
      <c r="AY182" s="53">
        <v>8.1332151493260078E-4</v>
      </c>
      <c r="AZ182" s="42">
        <v>2.0664441781338545</v>
      </c>
      <c r="BA182" s="42">
        <v>-2.2775358684979885</v>
      </c>
      <c r="BB182" s="42">
        <v>1.2224641315020115</v>
      </c>
      <c r="BC182" s="42">
        <v>1.2224641315020115</v>
      </c>
      <c r="BD182" s="42">
        <v>1.2224641315020115</v>
      </c>
    </row>
    <row r="183" spans="1:56" s="2" customFormat="1" ht="15" customHeight="1" x14ac:dyDescent="0.3">
      <c r="A183" s="35" t="s">
        <v>853</v>
      </c>
      <c r="B183" s="40" t="s">
        <v>854</v>
      </c>
      <c r="C183" s="40">
        <v>450.65</v>
      </c>
      <c r="D183" s="40"/>
      <c r="E183" s="3" t="s">
        <v>855</v>
      </c>
      <c r="F183" s="42">
        <v>3.3733000000829634</v>
      </c>
      <c r="G183" s="42">
        <v>0</v>
      </c>
      <c r="H183" s="40">
        <v>-4</v>
      </c>
      <c r="I183" s="40">
        <v>0</v>
      </c>
      <c r="J183" s="40">
        <v>7.4397590359999999</v>
      </c>
      <c r="K183" s="40">
        <v>7.4397590359999999</v>
      </c>
      <c r="L183" s="42">
        <v>1.7822805058553073</v>
      </c>
      <c r="M183" s="40" t="s">
        <v>487</v>
      </c>
      <c r="N183" s="42" t="str">
        <f>IF(VLOOKUP($B183,'[1]all data'!$A$2:$DF$327,110,FALSE)="","",VLOOKUP($B183,'[1]all data'!$A$2:$DF$327,110,FALSE))</f>
        <v/>
      </c>
      <c r="O183" s="42" t="str">
        <f>IF(VLOOKUP($B183,'[1]all data'!$A$2:$DF$327,51,FALSE)="","",VLOOKUP($B183,'[1]all data'!$A$2:$DF$327,51,FALSE))</f>
        <v/>
      </c>
      <c r="P183" s="42" t="str">
        <f>IF(VLOOKUP($B183,'[1]all data'!$A$2:$DF$327,52,FALSE)="","",VLOOKUP($B183,'[1]all data'!$A$2:$DF$327,52,FALSE))</f>
        <v/>
      </c>
      <c r="Q183" s="43" t="s">
        <v>174</v>
      </c>
      <c r="R183" s="40">
        <v>1</v>
      </c>
      <c r="S183" s="43" t="s">
        <v>174</v>
      </c>
      <c r="T183" s="50" t="s">
        <v>478</v>
      </c>
      <c r="U183" s="40" t="s">
        <v>271</v>
      </c>
      <c r="V183" s="42">
        <v>1.67</v>
      </c>
      <c r="W183" s="42">
        <v>4000</v>
      </c>
      <c r="X183" s="42">
        <v>4000</v>
      </c>
      <c r="Y183" s="42">
        <v>22.566729429999999</v>
      </c>
      <c r="Z183" s="40" t="s">
        <v>785</v>
      </c>
      <c r="AA183" s="42">
        <v>0</v>
      </c>
      <c r="AB183" s="42">
        <v>0</v>
      </c>
      <c r="AC183" s="42">
        <v>0</v>
      </c>
      <c r="AD183" s="43" t="s">
        <v>174</v>
      </c>
      <c r="AE183" s="43" t="s">
        <v>174</v>
      </c>
      <c r="AF183" s="43" t="s">
        <v>174</v>
      </c>
      <c r="AG183" s="43" t="s">
        <v>174</v>
      </c>
      <c r="AH183" s="42" t="s">
        <v>174</v>
      </c>
      <c r="AI183" s="42" t="s">
        <v>174</v>
      </c>
      <c r="AJ183" s="42" t="s">
        <v>174</v>
      </c>
      <c r="AK183" s="42" t="s">
        <v>174</v>
      </c>
      <c r="AL183" s="43" t="s">
        <v>174</v>
      </c>
      <c r="AM183" s="43" t="s">
        <v>174</v>
      </c>
      <c r="AN183" s="43" t="s">
        <v>174</v>
      </c>
      <c r="AO183" s="43" t="s">
        <v>174</v>
      </c>
      <c r="AP183" s="43" t="s">
        <v>174</v>
      </c>
      <c r="AQ183" s="43" t="s">
        <v>174</v>
      </c>
      <c r="AR183" s="43" t="s">
        <v>174</v>
      </c>
      <c r="AS183" s="43" t="s">
        <v>174</v>
      </c>
      <c r="AT183" s="43" t="s">
        <v>174</v>
      </c>
      <c r="AU183" s="43" t="s">
        <v>174</v>
      </c>
      <c r="AV183" s="42">
        <v>32.713176240000003</v>
      </c>
      <c r="AW183" s="42">
        <v>36.641860979999997</v>
      </c>
      <c r="AX183" s="42" t="s">
        <v>176</v>
      </c>
      <c r="AY183" s="53">
        <v>2.7514288344500408E-4</v>
      </c>
      <c r="AZ183" s="42">
        <v>1.5957402015062554</v>
      </c>
      <c r="BA183" s="42">
        <v>-2.7021108554160831</v>
      </c>
      <c r="BB183" s="42">
        <v>0.79788914458391691</v>
      </c>
      <c r="BC183" s="42">
        <v>0.79788914458391691</v>
      </c>
      <c r="BD183" s="42">
        <v>0.79788914458391691</v>
      </c>
    </row>
    <row r="184" spans="1:56" s="2" customFormat="1" ht="15" customHeight="1" x14ac:dyDescent="0.3">
      <c r="A184" s="35" t="s">
        <v>856</v>
      </c>
      <c r="B184" s="40" t="s">
        <v>857</v>
      </c>
      <c r="C184" s="40">
        <v>154.25</v>
      </c>
      <c r="D184" s="40" t="s">
        <v>857</v>
      </c>
      <c r="E184" s="3" t="s">
        <v>858</v>
      </c>
      <c r="F184" s="42">
        <v>3.5279999999984284</v>
      </c>
      <c r="G184" s="42">
        <v>11.0124</v>
      </c>
      <c r="H184" s="40">
        <v>1.0418819777519659</v>
      </c>
      <c r="I184" s="40">
        <v>4.1881977751965893E-2</v>
      </c>
      <c r="J184" s="40">
        <v>2.5</v>
      </c>
      <c r="K184" s="40">
        <v>2.5</v>
      </c>
      <c r="L184" s="42">
        <v>1.7902851640332418</v>
      </c>
      <c r="M184" s="40" t="s">
        <v>674</v>
      </c>
      <c r="N184" s="42">
        <f>IF(VLOOKUP($B184,'[1]all data'!$A$2:$DF$327,110,FALSE)="","",VLOOKUP($B184,'[1]all data'!$A$2:$DF$327,110,FALSE))</f>
        <v>2.5</v>
      </c>
      <c r="O184" s="42">
        <f>IF(VLOOKUP($B184,'[1]all data'!$A$2:$DF$327,51,FALSE)="","",VLOOKUP($B184,'[1]all data'!$A$2:$DF$327,51,FALSE))</f>
        <v>2.5</v>
      </c>
      <c r="P184" s="42">
        <f>IF(VLOOKUP($B184,'[1]all data'!$A$2:$DF$327,52,FALSE)="","",VLOOKUP($B184,'[1]all data'!$A$2:$DF$327,52,FALSE))</f>
        <v>1.7902851640332418</v>
      </c>
      <c r="Q184" s="43">
        <v>1</v>
      </c>
      <c r="R184" s="40">
        <v>1</v>
      </c>
      <c r="S184" s="43" t="s">
        <v>182</v>
      </c>
      <c r="T184" s="50" t="s">
        <v>174</v>
      </c>
      <c r="U184" s="40">
        <v>1</v>
      </c>
      <c r="V184" s="42">
        <v>11.11022927</v>
      </c>
      <c r="W184" s="42">
        <v>11.301980520000001</v>
      </c>
      <c r="X184" s="42">
        <v>21.593185479999999</v>
      </c>
      <c r="Y184" s="42">
        <v>37.764625260000003</v>
      </c>
      <c r="Z184" s="40" t="s">
        <v>175</v>
      </c>
      <c r="AA184" s="42">
        <v>2.5489054369118067</v>
      </c>
      <c r="AB184" s="42">
        <v>2.3482285099960354</v>
      </c>
      <c r="AC184" s="42">
        <v>2.2677432760739875</v>
      </c>
      <c r="AD184" s="43">
        <v>0</v>
      </c>
      <c r="AE184" s="43" t="s">
        <v>182</v>
      </c>
      <c r="AF184" s="43" t="s">
        <v>182</v>
      </c>
      <c r="AG184" s="43">
        <v>10.000020729999999</v>
      </c>
      <c r="AH184" s="42" t="s">
        <v>183</v>
      </c>
      <c r="AI184" s="42">
        <v>25000</v>
      </c>
      <c r="AJ184" s="42">
        <v>64.829956110210688</v>
      </c>
      <c r="AK184" s="42">
        <v>0</v>
      </c>
      <c r="AL184" s="43">
        <v>2.586164281085789</v>
      </c>
      <c r="AM184" s="43" t="s">
        <v>184</v>
      </c>
      <c r="AN184" s="43">
        <v>1</v>
      </c>
      <c r="AO184" s="43">
        <v>94.9000001</v>
      </c>
      <c r="AP184" s="43">
        <v>9.6999969000000004</v>
      </c>
      <c r="AQ184" s="43">
        <v>52.299998500000001</v>
      </c>
      <c r="AR184" s="43" t="s">
        <v>184</v>
      </c>
      <c r="AS184" s="43">
        <v>-1.026410376572743</v>
      </c>
      <c r="AT184" s="43" t="s">
        <v>242</v>
      </c>
      <c r="AU184" s="43">
        <v>2.473589623427257</v>
      </c>
      <c r="AV184" s="42">
        <v>93.661102940000006</v>
      </c>
      <c r="AW184" s="42">
        <v>0.69653334200000006</v>
      </c>
      <c r="AX184" s="42" t="s">
        <v>859</v>
      </c>
      <c r="AY184" s="53">
        <v>7.8632692021189093E-3</v>
      </c>
      <c r="AZ184" s="42">
        <v>2.43848696568408</v>
      </c>
      <c r="BA184" s="42">
        <v>-1.3887583918106063</v>
      </c>
      <c r="BB184" s="42">
        <v>2.1112416081893937</v>
      </c>
      <c r="BC184" s="42">
        <v>2.473589623427257</v>
      </c>
      <c r="BD184" s="42">
        <v>2.2924156158083253</v>
      </c>
    </row>
    <row r="185" spans="1:56" s="2" customFormat="1" ht="15" customHeight="1" x14ac:dyDescent="0.3">
      <c r="A185" s="35" t="s">
        <v>860</v>
      </c>
      <c r="B185" s="40" t="s">
        <v>174</v>
      </c>
      <c r="C185" s="40">
        <v>148.19999999999999</v>
      </c>
      <c r="D185" s="40"/>
      <c r="E185" s="3" t="s">
        <v>861</v>
      </c>
      <c r="F185" s="42">
        <v>2.4110000000036962</v>
      </c>
      <c r="G185" s="42">
        <v>19.598400000000002</v>
      </c>
      <c r="H185" s="40">
        <v>1.2922206172985844</v>
      </c>
      <c r="I185" s="40">
        <v>0.2922206172985844</v>
      </c>
      <c r="J185" s="40">
        <v>2.3712</v>
      </c>
      <c r="K185" s="40" t="s">
        <v>862</v>
      </c>
      <c r="L185" s="42">
        <v>1.7958800173440752</v>
      </c>
      <c r="M185" s="40" t="s">
        <v>863</v>
      </c>
      <c r="N185" s="42" t="str">
        <f>IF(VLOOKUP($B185,'[1]all data'!$A$2:$DF$327,110,FALSE)="","",VLOOKUP($B185,'[1]all data'!$A$2:$DF$327,110,FALSE))</f>
        <v/>
      </c>
      <c r="O185" s="42" t="str">
        <f>IF(VLOOKUP($B185,'[1]all data'!$A$2:$DF$327,51,FALSE)="","",VLOOKUP($B185,'[1]all data'!$A$2:$DF$327,51,FALSE))</f>
        <v/>
      </c>
      <c r="P185" s="42" t="str">
        <f>IF(VLOOKUP($B185,'[1]all data'!$A$2:$DF$327,52,FALSE)="","",VLOOKUP($B185,'[1]all data'!$A$2:$DF$327,52,FALSE))</f>
        <v/>
      </c>
      <c r="Q185" s="43" t="s">
        <v>174</v>
      </c>
      <c r="R185" s="40">
        <v>1</v>
      </c>
      <c r="S185" s="43" t="s">
        <v>174</v>
      </c>
      <c r="T185" s="50" t="s">
        <v>174</v>
      </c>
      <c r="U185" s="40">
        <v>1</v>
      </c>
      <c r="V185" s="42">
        <v>127.1</v>
      </c>
      <c r="W185" s="42">
        <v>54.6</v>
      </c>
      <c r="X185" s="42">
        <v>144.69999999999999</v>
      </c>
      <c r="Y185" s="42">
        <v>450.1</v>
      </c>
      <c r="Z185" s="40" t="s">
        <v>175</v>
      </c>
      <c r="AA185" s="42">
        <v>1.8648673486232226</v>
      </c>
      <c r="AB185" s="42">
        <v>1.5485973864025047</v>
      </c>
      <c r="AC185" s="42">
        <v>1.4415914602089224</v>
      </c>
      <c r="AD185" s="43" t="s">
        <v>174</v>
      </c>
      <c r="AE185" s="43" t="s">
        <v>174</v>
      </c>
      <c r="AF185" s="43" t="s">
        <v>174</v>
      </c>
      <c r="AG185" s="43" t="s">
        <v>174</v>
      </c>
      <c r="AH185" s="42" t="s">
        <v>174</v>
      </c>
      <c r="AI185" s="42" t="s">
        <v>174</v>
      </c>
      <c r="AJ185" s="42" t="s">
        <v>174</v>
      </c>
      <c r="AK185" s="42" t="s">
        <v>174</v>
      </c>
      <c r="AL185" s="43" t="s">
        <v>174</v>
      </c>
      <c r="AM185" s="43" t="s">
        <v>174</v>
      </c>
      <c r="AN185" s="43" t="s">
        <v>174</v>
      </c>
      <c r="AO185" s="43" t="s">
        <v>174</v>
      </c>
      <c r="AP185" s="43" t="s">
        <v>174</v>
      </c>
      <c r="AQ185" s="43" t="s">
        <v>174</v>
      </c>
      <c r="AR185" s="43" t="s">
        <v>174</v>
      </c>
      <c r="AS185" s="43" t="s">
        <v>174</v>
      </c>
      <c r="AT185" s="43" t="s">
        <v>174</v>
      </c>
      <c r="AU185" s="43" t="s">
        <v>174</v>
      </c>
      <c r="AV185" s="42">
        <v>63</v>
      </c>
      <c r="AW185" s="42">
        <v>21</v>
      </c>
      <c r="AX185" s="42" t="s">
        <v>771</v>
      </c>
      <c r="AY185" s="53">
        <v>6.9045296759990757E-4</v>
      </c>
      <c r="AZ185" s="42">
        <v>1.9953160177879701</v>
      </c>
      <c r="BA185" s="42">
        <v>-2.341693469129976</v>
      </c>
      <c r="BB185" s="42">
        <v>1.158306530870024</v>
      </c>
      <c r="BC185" s="42">
        <v>1.158306530870024</v>
      </c>
      <c r="BD185" s="42">
        <v>1.158306530870024</v>
      </c>
    </row>
    <row r="186" spans="1:56" s="2" customFormat="1" ht="15" customHeight="1" x14ac:dyDescent="0.3">
      <c r="A186" s="35" t="s">
        <v>864</v>
      </c>
      <c r="B186" s="40" t="s">
        <v>865</v>
      </c>
      <c r="C186" s="40">
        <v>105.14</v>
      </c>
      <c r="D186" s="40" t="s">
        <v>865</v>
      </c>
      <c r="E186" s="3" t="s">
        <v>866</v>
      </c>
      <c r="F186" s="42">
        <v>1.6499999999996362</v>
      </c>
      <c r="G186" s="42">
        <v>419.96550000000002</v>
      </c>
      <c r="H186" s="40">
        <v>2.6232136147430456</v>
      </c>
      <c r="I186" s="40">
        <v>1.6232136147430456</v>
      </c>
      <c r="J186" s="40">
        <v>1.6</v>
      </c>
      <c r="K186" s="40">
        <v>1.6</v>
      </c>
      <c r="L186" s="42">
        <v>1.8176479900264815</v>
      </c>
      <c r="M186" s="40" t="s">
        <v>371</v>
      </c>
      <c r="N186" s="42" t="str">
        <f>IF(VLOOKUP($B186,'[1]all data'!$A$2:$DF$327,110,FALSE)="","",VLOOKUP($B186,'[1]all data'!$A$2:$DF$327,110,FALSE))</f>
        <v>POS</v>
      </c>
      <c r="O186" s="42" t="str">
        <f>IF(VLOOKUP($B186,'[1]all data'!$A$2:$DF$327,51,FALSE)="","",VLOOKUP($B186,'[1]all data'!$A$2:$DF$327,51,FALSE))</f>
        <v>POS</v>
      </c>
      <c r="P186" s="42" t="str">
        <f>IF(VLOOKUP($B186,'[1]all data'!$A$2:$DF$327,52,FALSE)="","",VLOOKUP($B186,'[1]all data'!$A$2:$DF$327,52,FALSE))</f>
        <v>POS</v>
      </c>
      <c r="Q186" s="43">
        <v>1</v>
      </c>
      <c r="R186" s="40">
        <v>1</v>
      </c>
      <c r="S186" s="43" t="s">
        <v>182</v>
      </c>
      <c r="T186" s="50" t="s">
        <v>174</v>
      </c>
      <c r="U186" s="40">
        <v>1</v>
      </c>
      <c r="V186" s="42">
        <v>134.42317209999999</v>
      </c>
      <c r="W186" s="42">
        <v>9.7296267029999992</v>
      </c>
      <c r="X186" s="42">
        <v>25.373705170000001</v>
      </c>
      <c r="Y186" s="42">
        <v>58.500472860000002</v>
      </c>
      <c r="Z186" s="40" t="s">
        <v>175</v>
      </c>
      <c r="AA186" s="42">
        <v>2.6139638133347591</v>
      </c>
      <c r="AB186" s="42">
        <v>2.3519313443704712</v>
      </c>
      <c r="AC186" s="42">
        <v>2.197676102056815</v>
      </c>
      <c r="AD186" s="43">
        <v>1</v>
      </c>
      <c r="AE186" s="43">
        <v>3.800006701</v>
      </c>
      <c r="AF186" s="43">
        <v>5.7000100519999997</v>
      </c>
      <c r="AG186" s="43">
        <v>11.40002009</v>
      </c>
      <c r="AH186" s="42">
        <v>3.800006701</v>
      </c>
      <c r="AI186" s="42">
        <v>36.142350209244817</v>
      </c>
      <c r="AJ186" s="42">
        <v>108.42705050408978</v>
      </c>
      <c r="AK186" s="42">
        <v>2.8399236188942765</v>
      </c>
      <c r="AL186" s="43">
        <v>2.3628023646698613</v>
      </c>
      <c r="AM186" s="43" t="s">
        <v>184</v>
      </c>
      <c r="AN186" s="43">
        <v>1</v>
      </c>
      <c r="AO186" s="43">
        <v>92.0999999</v>
      </c>
      <c r="AP186" s="43">
        <v>0</v>
      </c>
      <c r="AQ186" s="43">
        <v>46.04999995</v>
      </c>
      <c r="AR186" s="43" t="s">
        <v>184</v>
      </c>
      <c r="AS186" s="43">
        <v>-1.0440938844086356</v>
      </c>
      <c r="AT186" s="43" t="s">
        <v>242</v>
      </c>
      <c r="AU186" s="43">
        <v>2.4559061155913646</v>
      </c>
      <c r="AV186" s="42">
        <v>98</v>
      </c>
      <c r="AW186" s="42">
        <v>0</v>
      </c>
      <c r="AX186" s="42" t="s">
        <v>867</v>
      </c>
      <c r="AY186" s="53">
        <v>1.001296035478433E-2</v>
      </c>
      <c r="AZ186" s="42">
        <v>2.5902208251985979</v>
      </c>
      <c r="BA186" s="42">
        <v>-1.2940850558880179</v>
      </c>
      <c r="BB186" s="42">
        <v>2.2059149441119823</v>
      </c>
      <c r="BC186" s="42">
        <v>2.4559061155913646</v>
      </c>
      <c r="BD186" s="42">
        <v>2.3309105298516735</v>
      </c>
    </row>
    <row r="187" spans="1:56" s="2" customFormat="1" ht="15" customHeight="1" x14ac:dyDescent="0.3">
      <c r="A187" s="35" t="s">
        <v>868</v>
      </c>
      <c r="B187" s="40" t="s">
        <v>869</v>
      </c>
      <c r="C187" s="40">
        <v>151.19</v>
      </c>
      <c r="D187" s="40" t="s">
        <v>869</v>
      </c>
      <c r="E187" s="3" t="s">
        <v>870</v>
      </c>
      <c r="F187" s="42">
        <v>1.5653000000020256</v>
      </c>
      <c r="G187" s="42">
        <v>1.8E-3</v>
      </c>
      <c r="H187" s="40">
        <v>-2.744727494896694</v>
      </c>
      <c r="I187" s="40">
        <v>0</v>
      </c>
      <c r="J187" s="40">
        <v>2.2999999999999998</v>
      </c>
      <c r="K187" s="40">
        <v>2.2999999999999998</v>
      </c>
      <c r="L187" s="42">
        <v>1.8177952310176924</v>
      </c>
      <c r="M187" s="40" t="s">
        <v>371</v>
      </c>
      <c r="N187" s="42">
        <f>IF(VLOOKUP($B187,'[1]all data'!$A$2:$DF$327,110,FALSE)="","",VLOOKUP($B187,'[1]all data'!$A$2:$DF$327,110,FALSE))</f>
        <v>4.8</v>
      </c>
      <c r="O187" s="42">
        <f>IF(VLOOKUP($B187,'[1]all data'!$A$2:$DF$327,51,FALSE)="","",VLOOKUP($B187,'[1]all data'!$A$2:$DF$327,51,FALSE))</f>
        <v>4.8</v>
      </c>
      <c r="P187" s="42">
        <f>IF(VLOOKUP($B187,'[1]all data'!$A$2:$DF$327,52,FALSE)="","",VLOOKUP($B187,'[1]all data'!$A$2:$DF$327,52,FALSE))</f>
        <v>1.498281829659698</v>
      </c>
      <c r="Q187" s="43">
        <v>1</v>
      </c>
      <c r="R187" s="40">
        <v>1</v>
      </c>
      <c r="S187" s="43" t="s">
        <v>182</v>
      </c>
      <c r="T187" s="50" t="s">
        <v>174</v>
      </c>
      <c r="U187" s="40">
        <v>1</v>
      </c>
      <c r="V187" s="42">
        <v>23.956810860000001</v>
      </c>
      <c r="W187" s="42">
        <v>3.1563340430000002</v>
      </c>
      <c r="X187" s="42">
        <v>14.77296361</v>
      </c>
      <c r="Y187" s="42">
        <v>50.865625540000003</v>
      </c>
      <c r="Z187" s="40" t="s">
        <v>175</v>
      </c>
      <c r="AA187" s="42">
        <v>3.102877031849316</v>
      </c>
      <c r="AB187" s="42">
        <v>2.8055504802963291</v>
      </c>
      <c r="AC187" s="42">
        <v>2.4325923632902064</v>
      </c>
      <c r="AD187" s="43">
        <v>1</v>
      </c>
      <c r="AE187" s="43" t="s">
        <v>182</v>
      </c>
      <c r="AF187" s="43">
        <v>0.55000000000000004</v>
      </c>
      <c r="AG187" s="43">
        <v>1.83</v>
      </c>
      <c r="AH187" s="42">
        <v>0.55000000000000004</v>
      </c>
      <c r="AI187" s="42">
        <v>3.6378067332495534</v>
      </c>
      <c r="AJ187" s="42">
        <v>12.103975130630333</v>
      </c>
      <c r="AK187" s="42">
        <v>3.8371003862130788</v>
      </c>
      <c r="AL187" s="43">
        <v>3.3150119859768932</v>
      </c>
      <c r="AM187" s="43" t="s">
        <v>184</v>
      </c>
      <c r="AN187" s="43">
        <v>1</v>
      </c>
      <c r="AO187" s="43">
        <v>97.7</v>
      </c>
      <c r="AP187" s="43">
        <v>9.6999999999999993</v>
      </c>
      <c r="AQ187" s="43">
        <v>53.7</v>
      </c>
      <c r="AR187" s="43" t="s">
        <v>184</v>
      </c>
      <c r="AS187" s="43">
        <v>-0.12204055224962032</v>
      </c>
      <c r="AT187" s="43" t="s">
        <v>242</v>
      </c>
      <c r="AU187" s="43">
        <v>3.3779594477503796</v>
      </c>
      <c r="AV187" s="42">
        <v>95.821237530000005</v>
      </c>
      <c r="AW187" s="42">
        <v>104.1468417</v>
      </c>
      <c r="AX187" s="42" t="s">
        <v>871</v>
      </c>
      <c r="AY187" s="53">
        <v>7.3300000000000004E-2</v>
      </c>
      <c r="AZ187" s="42">
        <v>2.4995843619033322</v>
      </c>
      <c r="BA187" s="42">
        <v>-0.51426864271974915</v>
      </c>
      <c r="BB187" s="42">
        <v>2.9857313572802511</v>
      </c>
      <c r="BC187" s="42">
        <v>3.3779594477503796</v>
      </c>
      <c r="BD187" s="42">
        <v>3.1818454025153153</v>
      </c>
    </row>
    <row r="188" spans="1:56" s="2" customFormat="1" ht="15" customHeight="1" x14ac:dyDescent="0.3">
      <c r="A188" s="35" t="s">
        <v>872</v>
      </c>
      <c r="B188" s="40" t="s">
        <v>873</v>
      </c>
      <c r="C188" s="40">
        <v>168.23</v>
      </c>
      <c r="D188" s="40" t="s">
        <v>873</v>
      </c>
      <c r="E188" s="3" t="s">
        <v>874</v>
      </c>
      <c r="F188" s="42">
        <v>3.0194999999985157</v>
      </c>
      <c r="G188" s="42">
        <v>11.345700000000001</v>
      </c>
      <c r="H188" s="40">
        <v>1.0548312958806241</v>
      </c>
      <c r="I188" s="40">
        <v>5.4831295880624076E-2</v>
      </c>
      <c r="J188" s="40">
        <v>2.5</v>
      </c>
      <c r="K188" s="40">
        <v>2.5</v>
      </c>
      <c r="L188" s="42">
        <v>1.8279634362541226</v>
      </c>
      <c r="M188" s="40" t="s">
        <v>359</v>
      </c>
      <c r="N188" s="42" t="str">
        <f>IF(VLOOKUP($B188,'[1]all data'!$A$2:$DF$327,110,FALSE)="","",VLOOKUP($B188,'[1]all data'!$A$2:$DF$327,110,FALSE))</f>
        <v>POS</v>
      </c>
      <c r="O188" s="42" t="str">
        <f>IF(VLOOKUP($B188,'[1]all data'!$A$2:$DF$327,51,FALSE)="","",VLOOKUP($B188,'[1]all data'!$A$2:$DF$327,51,FALSE))</f>
        <v>POS</v>
      </c>
      <c r="P188" s="42" t="str">
        <f>IF(VLOOKUP($B188,'[1]all data'!$A$2:$DF$327,52,FALSE)="","",VLOOKUP($B188,'[1]all data'!$A$2:$DF$327,52,FALSE))</f>
        <v>POS</v>
      </c>
      <c r="Q188" s="43">
        <v>1</v>
      </c>
      <c r="R188" s="40">
        <v>1</v>
      </c>
      <c r="S188" s="43" t="s">
        <v>182</v>
      </c>
      <c r="T188" s="50" t="s">
        <v>174</v>
      </c>
      <c r="U188" s="40">
        <v>1</v>
      </c>
      <c r="V188" s="42">
        <v>33.060343670000002</v>
      </c>
      <c r="W188" s="42">
        <v>1.800451348</v>
      </c>
      <c r="X188" s="42">
        <v>26.702774829999999</v>
      </c>
      <c r="Y188" s="42">
        <v>121.8674517</v>
      </c>
      <c r="Z188" s="40" t="s">
        <v>175</v>
      </c>
      <c r="AA188" s="42">
        <v>3.346678601016718</v>
      </c>
      <c r="AB188" s="42">
        <v>2.6545323270003416</v>
      </c>
      <c r="AC188" s="42">
        <v>2.1755035977258883</v>
      </c>
      <c r="AD188" s="43">
        <v>1</v>
      </c>
      <c r="AE188" s="43">
        <v>91.8</v>
      </c>
      <c r="AF188" s="43" t="s">
        <v>182</v>
      </c>
      <c r="AG188" s="43">
        <v>191.7</v>
      </c>
      <c r="AH188" s="42">
        <v>91.8</v>
      </c>
      <c r="AI188" s="42">
        <v>545.68150746002505</v>
      </c>
      <c r="AJ188" s="42">
        <v>1139.5113832253462</v>
      </c>
      <c r="AK188" s="42">
        <v>1.6610007723969553</v>
      </c>
      <c r="AL188" s="43">
        <v>1.3412213407201352</v>
      </c>
      <c r="AM188" s="43" t="s">
        <v>184</v>
      </c>
      <c r="AN188" s="43">
        <v>1</v>
      </c>
      <c r="AO188" s="43">
        <v>100</v>
      </c>
      <c r="AP188" s="43">
        <v>3.2</v>
      </c>
      <c r="AQ188" s="43">
        <v>51.6</v>
      </c>
      <c r="AR188" s="43" t="s">
        <v>184</v>
      </c>
      <c r="AS188" s="43">
        <v>-1.66</v>
      </c>
      <c r="AT188" s="43" t="s">
        <v>242</v>
      </c>
      <c r="AU188" s="43">
        <v>1.84</v>
      </c>
      <c r="AV188" s="42">
        <v>98</v>
      </c>
      <c r="AW188" s="42">
        <v>4.579865023</v>
      </c>
      <c r="AX188" s="42" t="s">
        <v>875</v>
      </c>
      <c r="AY188" s="53">
        <v>3.9761777161114956E-3</v>
      </c>
      <c r="AZ188" s="42">
        <v>2.5902208251985979</v>
      </c>
      <c r="BA188" s="42">
        <v>-1.6558742879327031</v>
      </c>
      <c r="BB188" s="42">
        <v>1.8441257120672969</v>
      </c>
      <c r="BC188" s="42">
        <v>1.84</v>
      </c>
      <c r="BD188" s="42">
        <v>1.8420628560336485</v>
      </c>
    </row>
    <row r="189" spans="1:56" s="2" customFormat="1" ht="15" customHeight="1" x14ac:dyDescent="0.3">
      <c r="A189" s="35" t="s">
        <v>876</v>
      </c>
      <c r="B189" s="40" t="s">
        <v>174</v>
      </c>
      <c r="C189" s="40">
        <v>164.2</v>
      </c>
      <c r="D189" s="40"/>
      <c r="E189" s="3" t="s">
        <v>877</v>
      </c>
      <c r="F189" s="42">
        <v>2.0150000000030559</v>
      </c>
      <c r="G189" s="42">
        <v>7.0260999999999996</v>
      </c>
      <c r="H189" s="40">
        <v>0.84671432665998214</v>
      </c>
      <c r="I189" s="40">
        <v>0</v>
      </c>
      <c r="J189" s="40">
        <v>2.2000000000000002</v>
      </c>
      <c r="K189" s="40" t="s">
        <v>878</v>
      </c>
      <c r="L189" s="42">
        <v>1.8729504719612158</v>
      </c>
      <c r="M189" s="40" t="s">
        <v>649</v>
      </c>
      <c r="N189" s="42" t="str">
        <f>IF(VLOOKUP($B189,'[1]all data'!$A$2:$DF$327,110,FALSE)="","",VLOOKUP($B189,'[1]all data'!$A$2:$DF$327,110,FALSE))</f>
        <v/>
      </c>
      <c r="O189" s="42" t="str">
        <f>IF(VLOOKUP($B189,'[1]all data'!$A$2:$DF$327,51,FALSE)="","",VLOOKUP($B189,'[1]all data'!$A$2:$DF$327,51,FALSE))</f>
        <v/>
      </c>
      <c r="P189" s="42" t="str">
        <f>IF(VLOOKUP($B189,'[1]all data'!$A$2:$DF$327,52,FALSE)="","",VLOOKUP($B189,'[1]all data'!$A$2:$DF$327,52,FALSE))</f>
        <v/>
      </c>
      <c r="Q189" s="43" t="s">
        <v>174</v>
      </c>
      <c r="R189" s="40">
        <v>1</v>
      </c>
      <c r="S189" s="43" t="s">
        <v>174</v>
      </c>
      <c r="T189" s="50" t="s">
        <v>174</v>
      </c>
      <c r="U189" s="40">
        <v>1</v>
      </c>
      <c r="V189" s="42">
        <v>67.7</v>
      </c>
      <c r="W189" s="42">
        <v>57.1</v>
      </c>
      <c r="X189" s="42">
        <v>122.8</v>
      </c>
      <c r="Y189" s="42">
        <v>279</v>
      </c>
      <c r="Z189" s="40" t="s">
        <v>175</v>
      </c>
      <c r="AA189" s="42">
        <v>1.8454238830821117</v>
      </c>
      <c r="AB189" s="42">
        <v>1.6782980304992596</v>
      </c>
      <c r="AC189" s="42">
        <v>1.5128616245228108</v>
      </c>
      <c r="AD189" s="43" t="s">
        <v>174</v>
      </c>
      <c r="AE189" s="43" t="s">
        <v>174</v>
      </c>
      <c r="AF189" s="43" t="s">
        <v>174</v>
      </c>
      <c r="AG189" s="43" t="s">
        <v>174</v>
      </c>
      <c r="AH189" s="42" t="s">
        <v>174</v>
      </c>
      <c r="AI189" s="42" t="s">
        <v>174</v>
      </c>
      <c r="AJ189" s="42" t="s">
        <v>174</v>
      </c>
      <c r="AK189" s="42" t="s">
        <v>174</v>
      </c>
      <c r="AL189" s="43" t="s">
        <v>174</v>
      </c>
      <c r="AM189" s="43" t="s">
        <v>174</v>
      </c>
      <c r="AN189" s="43" t="s">
        <v>174</v>
      </c>
      <c r="AO189" s="43" t="s">
        <v>174</v>
      </c>
      <c r="AP189" s="43" t="s">
        <v>174</v>
      </c>
      <c r="AQ189" s="43" t="s">
        <v>174</v>
      </c>
      <c r="AR189" s="43" t="s">
        <v>174</v>
      </c>
      <c r="AS189" s="43" t="s">
        <v>174</v>
      </c>
      <c r="AT189" s="43" t="s">
        <v>174</v>
      </c>
      <c r="AU189" s="43" t="s">
        <v>174</v>
      </c>
      <c r="AV189" s="42">
        <v>67</v>
      </c>
      <c r="AW189" s="42">
        <v>5</v>
      </c>
      <c r="AX189" s="42" t="s">
        <v>879</v>
      </c>
      <c r="AY189" s="53">
        <v>7.6990460036222995E-4</v>
      </c>
      <c r="AZ189" s="42">
        <v>2.0426188318648513</v>
      </c>
      <c r="BA189" s="42">
        <v>-2.2990263308326293</v>
      </c>
      <c r="BB189" s="42">
        <v>1.2009736691673707</v>
      </c>
      <c r="BC189" s="42">
        <v>1.2009736691673707</v>
      </c>
      <c r="BD189" s="42">
        <v>1.2009736691673707</v>
      </c>
    </row>
    <row r="190" spans="1:56" s="2" customFormat="1" ht="15" customHeight="1" x14ac:dyDescent="0.3">
      <c r="A190" s="35" t="s">
        <v>880</v>
      </c>
      <c r="B190" s="40" t="s">
        <v>881</v>
      </c>
      <c r="C190" s="40">
        <v>228.24</v>
      </c>
      <c r="D190" s="40" t="s">
        <v>881</v>
      </c>
      <c r="E190" s="3" t="s">
        <v>882</v>
      </c>
      <c r="F190" s="42">
        <v>2.6090000000040163</v>
      </c>
      <c r="G190" s="42">
        <v>1.5E-3</v>
      </c>
      <c r="H190" s="40">
        <v>-2.8239087409443187</v>
      </c>
      <c r="I190" s="40">
        <v>0</v>
      </c>
      <c r="J190" s="40">
        <v>2.9</v>
      </c>
      <c r="K190" s="40" t="s">
        <v>883</v>
      </c>
      <c r="L190" s="42">
        <v>1.8959937607500639</v>
      </c>
      <c r="M190" s="40" t="s">
        <v>193</v>
      </c>
      <c r="N190" s="42">
        <f>IF(VLOOKUP($B190,'[1]all data'!$A$2:$DF$327,110,FALSE)="","",VLOOKUP($B190,'[1]all data'!$A$2:$DF$327,110,FALSE))</f>
        <v>2.9</v>
      </c>
      <c r="O190" s="42">
        <f>IF(VLOOKUP($B190,'[1]all data'!$A$2:$DF$327,51,FALSE)="","",VLOOKUP($B190,'[1]all data'!$A$2:$DF$327,51,FALSE))</f>
        <v>2.9</v>
      </c>
      <c r="P190" s="42">
        <f>IF(VLOOKUP($B190,'[1]all data'!$A$2:$DF$327,52,FALSE)="","",VLOOKUP($B190,'[1]all data'!$A$2:$DF$327,52,FALSE))</f>
        <v>1.8959937607500639</v>
      </c>
      <c r="Q190" s="43">
        <v>1</v>
      </c>
      <c r="R190" s="40">
        <v>1</v>
      </c>
      <c r="S190" s="43" t="s">
        <v>182</v>
      </c>
      <c r="T190" s="50" t="s">
        <v>884</v>
      </c>
      <c r="U190" s="40">
        <v>1</v>
      </c>
      <c r="V190" s="42">
        <v>5.5060005370000003</v>
      </c>
      <c r="W190" s="42">
        <v>8.4219861199999997</v>
      </c>
      <c r="X190" s="42">
        <v>40.882553440000002</v>
      </c>
      <c r="Y190" s="42">
        <v>110.97659400000001</v>
      </c>
      <c r="Z190" s="40" t="s">
        <v>175</v>
      </c>
      <c r="AA190" s="42">
        <v>2.676645469989662</v>
      </c>
      <c r="AB190" s="42">
        <v>2.3300000517987005</v>
      </c>
      <c r="AC190" s="42">
        <v>1.9905219782162267</v>
      </c>
      <c r="AD190" s="43">
        <v>0</v>
      </c>
      <c r="AE190" s="43" t="s">
        <v>182</v>
      </c>
      <c r="AF190" s="43" t="s">
        <v>182</v>
      </c>
      <c r="AG190" s="43">
        <v>38</v>
      </c>
      <c r="AH190" s="42" t="s">
        <v>183</v>
      </c>
      <c r="AI190" s="42">
        <v>25000</v>
      </c>
      <c r="AJ190" s="42">
        <v>166.49141254819489</v>
      </c>
      <c r="AK190" s="42">
        <v>0</v>
      </c>
      <c r="AL190" s="43">
        <v>2.1765481707042471</v>
      </c>
      <c r="AM190" s="43" t="s">
        <v>184</v>
      </c>
      <c r="AN190" s="43">
        <v>0</v>
      </c>
      <c r="AO190" s="43">
        <v>3.8</v>
      </c>
      <c r="AP190" s="43">
        <v>1.5</v>
      </c>
      <c r="AQ190" s="43">
        <v>2.65</v>
      </c>
      <c r="AR190" s="43" t="s">
        <v>184</v>
      </c>
      <c r="AS190" s="43">
        <v>-3.5</v>
      </c>
      <c r="AT190" s="43" t="s">
        <v>199</v>
      </c>
      <c r="AU190" s="43">
        <v>0</v>
      </c>
      <c r="AV190" s="42">
        <v>1</v>
      </c>
      <c r="AW190" s="42">
        <v>3.4114048970000002</v>
      </c>
      <c r="AX190" s="42" t="s">
        <v>176</v>
      </c>
      <c r="AY190" s="53">
        <v>6.9793998982649348E-6</v>
      </c>
      <c r="AZ190" s="42">
        <v>0</v>
      </c>
      <c r="BA190" s="42">
        <v>-4.1414685171747223</v>
      </c>
      <c r="BB190" s="42">
        <v>0</v>
      </c>
      <c r="BC190" s="42">
        <v>0</v>
      </c>
      <c r="BD190" s="42">
        <v>0</v>
      </c>
    </row>
    <row r="191" spans="1:56" s="2" customFormat="1" ht="15" customHeight="1" x14ac:dyDescent="0.3">
      <c r="A191" s="35" t="s">
        <v>885</v>
      </c>
      <c r="B191" s="40" t="s">
        <v>886</v>
      </c>
      <c r="C191" s="40">
        <v>172.18</v>
      </c>
      <c r="D191" s="40" t="s">
        <v>886</v>
      </c>
      <c r="E191" s="3" t="s">
        <v>887</v>
      </c>
      <c r="F191" s="42">
        <v>0.84239999999772408</v>
      </c>
      <c r="G191" s="42">
        <v>25.464600000000001</v>
      </c>
      <c r="H191" s="40">
        <v>1.4059368586328669</v>
      </c>
      <c r="I191" s="40">
        <v>0.40593685863286688</v>
      </c>
      <c r="J191" s="40">
        <v>2.1</v>
      </c>
      <c r="K191" s="40">
        <v>2.1</v>
      </c>
      <c r="L191" s="42">
        <v>1.9137634087479201</v>
      </c>
      <c r="M191" s="40" t="s">
        <v>420</v>
      </c>
      <c r="N191" s="42">
        <f>IF(VLOOKUP($B191,'[1]all data'!$A$2:$DF$327,110,FALSE)="","",VLOOKUP($B191,'[1]all data'!$A$2:$DF$327,110,FALSE))</f>
        <v>2.1</v>
      </c>
      <c r="O191" s="42">
        <f>IF(VLOOKUP($B191,'[1]all data'!$A$2:$DF$327,51,FALSE)="","",VLOOKUP($B191,'[1]all data'!$A$2:$DF$327,51,FALSE))</f>
        <v>2.1</v>
      </c>
      <c r="P191" s="42">
        <f>IF(VLOOKUP($B191,'[1]all data'!$A$2:$DF$327,52,FALSE)="","",VLOOKUP($B191,'[1]all data'!$A$2:$DF$327,52,FALSE))</f>
        <v>1.9137634087479201</v>
      </c>
      <c r="Q191" s="43">
        <v>1</v>
      </c>
      <c r="R191" s="40">
        <v>1</v>
      </c>
      <c r="S191" s="43">
        <v>1</v>
      </c>
      <c r="T191" s="50" t="s">
        <v>174</v>
      </c>
      <c r="U191" s="40">
        <v>1</v>
      </c>
      <c r="V191" s="42">
        <v>60.734937129999999</v>
      </c>
      <c r="W191" s="42">
        <v>9.3675871950000005</v>
      </c>
      <c r="X191" s="42">
        <v>82.847227290000006</v>
      </c>
      <c r="Y191" s="42">
        <v>361.09399239999999</v>
      </c>
      <c r="Z191" s="40" t="s">
        <v>175</v>
      </c>
      <c r="AA191" s="42">
        <v>2.630432247060805</v>
      </c>
      <c r="AB191" s="42">
        <v>2.0551009169920076</v>
      </c>
      <c r="AC191" s="42">
        <v>1.6837820131870058</v>
      </c>
      <c r="AD191" s="43">
        <v>1</v>
      </c>
      <c r="AE191" s="43">
        <v>64</v>
      </c>
      <c r="AF191" s="43" t="s">
        <v>182</v>
      </c>
      <c r="AG191" s="43">
        <v>120</v>
      </c>
      <c r="AH191" s="42">
        <v>64</v>
      </c>
      <c r="AI191" s="42">
        <v>371.70403066558254</v>
      </c>
      <c r="AJ191" s="42">
        <v>696.94505749796724</v>
      </c>
      <c r="AK191" s="42">
        <v>1.8277427381699898</v>
      </c>
      <c r="AL191" s="43">
        <v>1.5547414661062517</v>
      </c>
      <c r="AM191" s="43" t="s">
        <v>184</v>
      </c>
      <c r="AN191" s="43">
        <v>1</v>
      </c>
      <c r="AO191" s="43">
        <v>100</v>
      </c>
      <c r="AP191" s="43">
        <v>85.5</v>
      </c>
      <c r="AQ191" s="43">
        <v>92.75</v>
      </c>
      <c r="AR191" s="43" t="s">
        <v>184</v>
      </c>
      <c r="AS191" s="43">
        <v>-1.2148281480949843</v>
      </c>
      <c r="AT191" s="43" t="s">
        <v>242</v>
      </c>
      <c r="AU191" s="43">
        <v>2.2851718519050159</v>
      </c>
      <c r="AV191" s="42">
        <v>98</v>
      </c>
      <c r="AW191" s="42">
        <v>-3.886834581</v>
      </c>
      <c r="AX191" s="42" t="s">
        <v>888</v>
      </c>
      <c r="AY191" s="53">
        <v>1.0963181978014162E-2</v>
      </c>
      <c r="AZ191" s="42">
        <v>2.5902208251985979</v>
      </c>
      <c r="BA191" s="42">
        <v>-1.2585695938741628</v>
      </c>
      <c r="BB191" s="42">
        <v>2.2414304061258372</v>
      </c>
      <c r="BC191" s="42">
        <v>2.2851718519050159</v>
      </c>
      <c r="BD191" s="42">
        <v>2.2633011290154266</v>
      </c>
    </row>
    <row r="192" spans="1:56" s="2" customFormat="1" ht="15" customHeight="1" x14ac:dyDescent="0.3">
      <c r="A192" s="35" t="s">
        <v>889</v>
      </c>
      <c r="B192" s="40" t="s">
        <v>890</v>
      </c>
      <c r="C192" s="40">
        <v>123.15</v>
      </c>
      <c r="D192" s="40" t="s">
        <v>890</v>
      </c>
      <c r="E192" s="3" t="s">
        <v>891</v>
      </c>
      <c r="F192" s="42">
        <v>1.0790000000015425</v>
      </c>
      <c r="G192" s="42">
        <v>0.4133</v>
      </c>
      <c r="H192" s="40">
        <v>-0.3837345947182918</v>
      </c>
      <c r="I192" s="40">
        <v>0</v>
      </c>
      <c r="J192" s="40">
        <v>1.5</v>
      </c>
      <c r="K192" s="40">
        <v>1.5</v>
      </c>
      <c r="L192" s="42">
        <v>1.9143431571194409</v>
      </c>
      <c r="M192" s="40" t="s">
        <v>173</v>
      </c>
      <c r="N192" s="42">
        <f>IF(VLOOKUP($B192,'[1]all data'!$A$2:$DF$327,110,FALSE)="","",VLOOKUP($B192,'[1]all data'!$A$2:$DF$327,110,FALSE))</f>
        <v>1.8</v>
      </c>
      <c r="O192" s="42">
        <f>IF(VLOOKUP($B192,'[1]all data'!$A$2:$DF$327,51,FALSE)="","",VLOOKUP($B192,'[1]all data'!$A$2:$DF$327,51,FALSE))</f>
        <v>1.8</v>
      </c>
      <c r="P192" s="42">
        <f>IF(VLOOKUP($B192,'[1]all data'!$A$2:$DF$327,52,FALSE)="","",VLOOKUP($B192,'[1]all data'!$A$2:$DF$327,52,FALSE))</f>
        <v>1.835161911071816</v>
      </c>
      <c r="Q192" s="43">
        <v>1</v>
      </c>
      <c r="R192" s="40">
        <v>1</v>
      </c>
      <c r="S192" s="43" t="s">
        <v>182</v>
      </c>
      <c r="T192" s="50" t="s">
        <v>174</v>
      </c>
      <c r="U192" s="40">
        <v>1</v>
      </c>
      <c r="V192" s="42">
        <v>7.6085345990000004</v>
      </c>
      <c r="W192" s="42">
        <v>5.2775490789999999</v>
      </c>
      <c r="X192" s="42">
        <v>17.924647230000001</v>
      </c>
      <c r="Y192" s="42">
        <v>77.674943029999994</v>
      </c>
      <c r="Z192" s="40" t="s">
        <v>175</v>
      </c>
      <c r="AA192" s="42">
        <v>2.8796277105723744</v>
      </c>
      <c r="AB192" s="42">
        <v>2.5601801534253132</v>
      </c>
      <c r="AC192" s="42">
        <v>2.3486093741330021</v>
      </c>
      <c r="AD192" s="43">
        <v>1</v>
      </c>
      <c r="AE192" s="43">
        <v>18.000068209999998</v>
      </c>
      <c r="AF192" s="43">
        <v>11.50004363</v>
      </c>
      <c r="AG192" s="43">
        <v>19.200071879999999</v>
      </c>
      <c r="AH192" s="42">
        <v>11.50004363</v>
      </c>
      <c r="AI192" s="42">
        <v>93.382408688591141</v>
      </c>
      <c r="AJ192" s="42">
        <v>155.90801364190011</v>
      </c>
      <c r="AK192" s="42">
        <v>2.4276749368211741</v>
      </c>
      <c r="AL192" s="43">
        <v>2.2050715702566865</v>
      </c>
      <c r="AM192" s="43" t="s">
        <v>184</v>
      </c>
      <c r="AN192" s="43">
        <v>1</v>
      </c>
      <c r="AO192" s="43">
        <v>90</v>
      </c>
      <c r="AP192" s="43">
        <v>28.800003100000001</v>
      </c>
      <c r="AQ192" s="43">
        <v>59.400001549999999</v>
      </c>
      <c r="AR192" s="43" t="s">
        <v>184</v>
      </c>
      <c r="AS192" s="43">
        <v>-0.43525376001242616</v>
      </c>
      <c r="AT192" s="43" t="s">
        <v>242</v>
      </c>
      <c r="AU192" s="43">
        <v>3.0647462399875738</v>
      </c>
      <c r="AV192" s="42">
        <v>93</v>
      </c>
      <c r="AW192" s="42">
        <v>1</v>
      </c>
      <c r="AX192" s="42" t="s">
        <v>892</v>
      </c>
      <c r="AY192" s="53">
        <v>6.2340209443537603E-2</v>
      </c>
      <c r="AZ192" s="42">
        <v>2.4225802322089103</v>
      </c>
      <c r="BA192" s="42">
        <v>-0.5777114599991926</v>
      </c>
      <c r="BB192" s="42">
        <v>2.9222885400008076</v>
      </c>
      <c r="BC192" s="42">
        <v>3.0647462399875738</v>
      </c>
      <c r="BD192" s="42">
        <v>2.9935173899941905</v>
      </c>
    </row>
    <row r="193" spans="1:56" s="2" customFormat="1" ht="15" customHeight="1" x14ac:dyDescent="0.3">
      <c r="A193" s="35" t="s">
        <v>893</v>
      </c>
      <c r="B193" s="40" t="s">
        <v>894</v>
      </c>
      <c r="C193" s="40">
        <v>116.12</v>
      </c>
      <c r="D193" s="40" t="s">
        <v>894</v>
      </c>
      <c r="E193" s="3" t="s">
        <v>895</v>
      </c>
      <c r="F193" s="42">
        <v>-0.20999999344348907</v>
      </c>
      <c r="G193" s="42">
        <v>18.665099999999999</v>
      </c>
      <c r="H193" s="40">
        <v>1.2710303210414207</v>
      </c>
      <c r="I193" s="40">
        <v>0.27103032104142066</v>
      </c>
      <c r="J193" s="40">
        <v>1.4</v>
      </c>
      <c r="K193" s="40">
        <v>1.4</v>
      </c>
      <c r="L193" s="42">
        <v>1.9187789914813982</v>
      </c>
      <c r="M193" s="40" t="s">
        <v>420</v>
      </c>
      <c r="N193" s="42" t="str">
        <f>IF(VLOOKUP($B193,'[1]all data'!$A$2:$DF$327,110,FALSE)="","",VLOOKUP($B193,'[1]all data'!$A$2:$DF$327,110,FALSE))</f>
        <v>POS</v>
      </c>
      <c r="O193" s="42" t="str">
        <f>IF(VLOOKUP($B193,'[1]all data'!$A$2:$DF$327,51,FALSE)="","",VLOOKUP($B193,'[1]all data'!$A$2:$DF$327,51,FALSE))</f>
        <v>POS</v>
      </c>
      <c r="P193" s="42" t="str">
        <f>IF(VLOOKUP($B193,'[1]all data'!$A$2:$DF$327,52,FALSE)="","",VLOOKUP($B193,'[1]all data'!$A$2:$DF$327,52,FALSE))</f>
        <v>POS</v>
      </c>
      <c r="Q193" s="43">
        <v>1</v>
      </c>
      <c r="R193" s="40">
        <v>1</v>
      </c>
      <c r="S193" s="43" t="s">
        <v>182</v>
      </c>
      <c r="T193" s="50" t="s">
        <v>174</v>
      </c>
      <c r="U193" s="40">
        <v>1</v>
      </c>
      <c r="V193" s="42">
        <v>54.850886119999998</v>
      </c>
      <c r="W193" s="42">
        <v>32.272215459999998</v>
      </c>
      <c r="X193" s="42">
        <v>92.918927659999994</v>
      </c>
      <c r="Y193" s="42">
        <v>207.1714542</v>
      </c>
      <c r="Z193" s="40" t="s">
        <v>175</v>
      </c>
      <c r="AA193" s="42">
        <v>2.0932312109557771</v>
      </c>
      <c r="AB193" s="42">
        <v>1.827778192641996</v>
      </c>
      <c r="AC193" s="42">
        <v>1.633955802188914</v>
      </c>
      <c r="AD193" s="43">
        <v>1</v>
      </c>
      <c r="AE193" s="43">
        <v>10.8</v>
      </c>
      <c r="AF193" s="43">
        <v>19.489999999999998</v>
      </c>
      <c r="AG193" s="43">
        <v>24.4</v>
      </c>
      <c r="AH193" s="42">
        <v>10.8</v>
      </c>
      <c r="AI193" s="42">
        <v>93.007233895969676</v>
      </c>
      <c r="AJ193" s="42">
        <v>210.12745435756113</v>
      </c>
      <c r="AK193" s="42">
        <v>2.4294232803447242</v>
      </c>
      <c r="AL193" s="43">
        <v>2.075457209492944</v>
      </c>
      <c r="AM193" s="43" t="s">
        <v>184</v>
      </c>
      <c r="AN193" s="43">
        <v>1</v>
      </c>
      <c r="AO193" s="43">
        <v>92.6</v>
      </c>
      <c r="AP193" s="43">
        <v>88.9</v>
      </c>
      <c r="AQ193" s="43">
        <v>90.75</v>
      </c>
      <c r="AR193" s="43" t="s">
        <v>184</v>
      </c>
      <c r="AS193" s="43">
        <v>-0.38686102565857367</v>
      </c>
      <c r="AT193" s="43" t="s">
        <v>242</v>
      </c>
      <c r="AU193" s="43">
        <v>3.1131389743414264</v>
      </c>
      <c r="AV193" s="42">
        <v>98.352621560000003</v>
      </c>
      <c r="AW193" s="42">
        <v>-4.872662923</v>
      </c>
      <c r="AX193" s="42" t="s">
        <v>896</v>
      </c>
      <c r="AY193" s="53">
        <v>6.6486718523740496E-2</v>
      </c>
      <c r="AZ193" s="42">
        <v>2.6112367820938469</v>
      </c>
      <c r="BA193" s="42">
        <v>-0.55248554920271042</v>
      </c>
      <c r="BB193" s="42">
        <v>2.9475144507972897</v>
      </c>
      <c r="BC193" s="42">
        <v>3.1131389743414264</v>
      </c>
      <c r="BD193" s="42">
        <v>3.0303267125693578</v>
      </c>
    </row>
    <row r="194" spans="1:56" s="2" customFormat="1" ht="15" customHeight="1" x14ac:dyDescent="0.3">
      <c r="A194" s="35" t="s">
        <v>897</v>
      </c>
      <c r="B194" s="40" t="s">
        <v>898</v>
      </c>
      <c r="C194" s="40">
        <v>164.2</v>
      </c>
      <c r="D194" s="40" t="s">
        <v>898</v>
      </c>
      <c r="E194" s="3" t="s">
        <v>899</v>
      </c>
      <c r="F194" s="42">
        <v>2.4910000000018044</v>
      </c>
      <c r="G194" s="42">
        <v>0.49330000000000002</v>
      </c>
      <c r="H194" s="40">
        <v>-0.30688888453785873</v>
      </c>
      <c r="I194" s="40">
        <v>0</v>
      </c>
      <c r="J194" s="40">
        <v>1.8</v>
      </c>
      <c r="K194" s="40">
        <v>1.8</v>
      </c>
      <c r="L194" s="42">
        <v>1.9601006476801159</v>
      </c>
      <c r="M194" s="40" t="s">
        <v>367</v>
      </c>
      <c r="N194" s="42">
        <f>IF(VLOOKUP($B194,'[1]all data'!$A$2:$DF$327,110,FALSE)="","",VLOOKUP($B194,'[1]all data'!$A$2:$DF$327,110,FALSE))</f>
        <v>1.3</v>
      </c>
      <c r="O194" s="42">
        <f>IF(VLOOKUP($B194,'[1]all data'!$A$2:$DF$327,51,FALSE)="","",VLOOKUP($B194,'[1]all data'!$A$2:$DF$327,51,FALSE))</f>
        <v>1.3</v>
      </c>
      <c r="P194" s="42">
        <f>IF(VLOOKUP($B194,'[1]all data'!$A$2:$DF$327,52,FALSE)="","",VLOOKUP($B194,'[1]all data'!$A$2:$DF$327,52,FALSE))</f>
        <v>2.101429800476585</v>
      </c>
      <c r="Q194" s="43">
        <v>1</v>
      </c>
      <c r="R194" s="40">
        <v>1</v>
      </c>
      <c r="S194" s="43">
        <v>1</v>
      </c>
      <c r="T194" s="50" t="s">
        <v>174</v>
      </c>
      <c r="U194" s="40">
        <v>1</v>
      </c>
      <c r="V194" s="42">
        <v>6.4112893130000002</v>
      </c>
      <c r="W194" s="42">
        <v>16.06434333</v>
      </c>
      <c r="X194" s="42">
        <v>259.42934300000002</v>
      </c>
      <c r="Y194" s="42">
        <v>731.37384759999998</v>
      </c>
      <c r="Z194" s="40" t="s">
        <v>175</v>
      </c>
      <c r="AA194" s="42">
        <v>2.3961970139450131</v>
      </c>
      <c r="AB194" s="42">
        <v>1.7412233673170512</v>
      </c>
      <c r="AC194" s="42">
        <v>1.1880408955156256</v>
      </c>
      <c r="AD194" s="43">
        <v>0</v>
      </c>
      <c r="AE194" s="43" t="s">
        <v>182</v>
      </c>
      <c r="AF194" s="43" t="s">
        <v>182</v>
      </c>
      <c r="AG194" s="43">
        <v>112.5</v>
      </c>
      <c r="AH194" s="42" t="s">
        <v>183</v>
      </c>
      <c r="AI194" s="42">
        <v>25000</v>
      </c>
      <c r="AJ194" s="42">
        <v>685.14007308160785</v>
      </c>
      <c r="AK194" s="42">
        <v>0</v>
      </c>
      <c r="AL194" s="43">
        <v>1.562160639008078</v>
      </c>
      <c r="AM194" s="43" t="s">
        <v>184</v>
      </c>
      <c r="AN194" s="43">
        <v>1</v>
      </c>
      <c r="AO194" s="43">
        <v>89.3</v>
      </c>
      <c r="AP194" s="43">
        <v>10.7</v>
      </c>
      <c r="AQ194" s="43">
        <v>50</v>
      </c>
      <c r="AR194" s="43" t="s">
        <v>184</v>
      </c>
      <c r="AS194" s="43">
        <v>-1.2358256240700112</v>
      </c>
      <c r="AT194" s="43" t="s">
        <v>242</v>
      </c>
      <c r="AU194" s="43">
        <v>2.264174375929989</v>
      </c>
      <c r="AV194" s="42">
        <v>91.124872870000004</v>
      </c>
      <c r="AW194" s="42">
        <v>33.332656880000002</v>
      </c>
      <c r="AX194" s="42" t="s">
        <v>900</v>
      </c>
      <c r="AY194" s="53">
        <v>9.8005964024029026E-3</v>
      </c>
      <c r="AZ194" s="42">
        <v>2.381978775109916</v>
      </c>
      <c r="BA194" s="42">
        <v>-1.3024826684117152</v>
      </c>
      <c r="BB194" s="42">
        <v>2.1975173315882848</v>
      </c>
      <c r="BC194" s="42">
        <v>2.264174375929989</v>
      </c>
      <c r="BD194" s="42">
        <v>2.2308458537591367</v>
      </c>
    </row>
    <row r="195" spans="1:56" s="2" customFormat="1" ht="15" customHeight="1" x14ac:dyDescent="0.3">
      <c r="A195" s="35" t="s">
        <v>901</v>
      </c>
      <c r="B195" s="40" t="s">
        <v>902</v>
      </c>
      <c r="C195" s="40">
        <v>167.25</v>
      </c>
      <c r="D195" s="40" t="s">
        <v>902</v>
      </c>
      <c r="E195" s="3" t="s">
        <v>903</v>
      </c>
      <c r="F195" s="42">
        <v>3.4154000000053202</v>
      </c>
      <c r="G195" s="42">
        <v>4.3E-3</v>
      </c>
      <c r="H195" s="40">
        <v>-2.3665315444204134</v>
      </c>
      <c r="I195" s="40">
        <v>0</v>
      </c>
      <c r="J195" s="40">
        <v>1.7</v>
      </c>
      <c r="K195" s="40">
        <v>1.7</v>
      </c>
      <c r="L195" s="42">
        <v>1.9929172050615869</v>
      </c>
      <c r="M195" s="40" t="s">
        <v>420</v>
      </c>
      <c r="N195" s="42">
        <f>IF(VLOOKUP($B195,'[1]all data'!$A$2:$DF$327,110,FALSE)="","",VLOOKUP($B195,'[1]all data'!$A$2:$DF$327,110,FALSE))</f>
        <v>1.35</v>
      </c>
      <c r="O195" s="42">
        <f>IF(VLOOKUP($B195,'[1]all data'!$A$2:$DF$327,51,FALSE)="","",VLOOKUP($B195,'[1]all data'!$A$2:$DF$327,51,FALSE))</f>
        <v>1.35</v>
      </c>
      <c r="P195" s="42">
        <f>IF(VLOOKUP($B195,'[1]all data'!$A$2:$DF$327,52,FALSE)="","",VLOOKUP($B195,'[1]all data'!$A$2:$DF$327,52,FALSE))</f>
        <v>2.0930323579448546</v>
      </c>
      <c r="Q195" s="43">
        <v>1</v>
      </c>
      <c r="R195" s="40">
        <v>1</v>
      </c>
      <c r="S195" s="43">
        <v>1</v>
      </c>
      <c r="T195" s="50" t="s">
        <v>174</v>
      </c>
      <c r="U195" s="40">
        <v>1</v>
      </c>
      <c r="V195" s="42">
        <v>8.8334346890000006</v>
      </c>
      <c r="W195" s="42">
        <v>48.122464520000001</v>
      </c>
      <c r="X195" s="42">
        <v>340.14854300000002</v>
      </c>
      <c r="Y195" s="42">
        <v>1003.083245</v>
      </c>
      <c r="Z195" s="40" t="s">
        <v>175</v>
      </c>
      <c r="AA195" s="42">
        <v>1.9197121303486717</v>
      </c>
      <c r="AB195" s="42">
        <v>1.5688059655508848</v>
      </c>
      <c r="AC195" s="42">
        <v>1.0703913762942441</v>
      </c>
      <c r="AD195" s="43">
        <v>1</v>
      </c>
      <c r="AE195" s="43" t="s">
        <v>182</v>
      </c>
      <c r="AF195" s="43">
        <v>57.5</v>
      </c>
      <c r="AG195" s="43">
        <v>169</v>
      </c>
      <c r="AH195" s="42">
        <v>57.5</v>
      </c>
      <c r="AI195" s="42">
        <v>343.79671150971598</v>
      </c>
      <c r="AJ195" s="42">
        <v>1010.4633781763827</v>
      </c>
      <c r="AK195" s="42">
        <v>1.8616382904222677</v>
      </c>
      <c r="AL195" s="43">
        <v>1.3934194304982248</v>
      </c>
      <c r="AM195" s="43" t="s">
        <v>184</v>
      </c>
      <c r="AN195" s="43">
        <v>1</v>
      </c>
      <c r="AO195" s="43">
        <v>97.5</v>
      </c>
      <c r="AP195" s="43">
        <v>0</v>
      </c>
      <c r="AQ195" s="43">
        <v>48.75</v>
      </c>
      <c r="AR195" s="43" t="s">
        <v>184</v>
      </c>
      <c r="AS195" s="43">
        <v>-0.14786555569162033</v>
      </c>
      <c r="AT195" s="43" t="s">
        <v>242</v>
      </c>
      <c r="AU195" s="43">
        <v>3.3521344443083798</v>
      </c>
      <c r="AV195" s="42">
        <v>97.837793869999999</v>
      </c>
      <c r="AW195" s="42">
        <v>69.332523080000001</v>
      </c>
      <c r="AX195" s="42" t="s">
        <v>904</v>
      </c>
      <c r="AY195" s="53">
        <v>8.9747660706062993E-2</v>
      </c>
      <c r="AZ195" s="42">
        <v>2.5814761925096223</v>
      </c>
      <c r="BA195" s="42">
        <v>-0.43496555790239388</v>
      </c>
      <c r="BB195" s="42">
        <v>3.0650344420976063</v>
      </c>
      <c r="BC195" s="42">
        <v>3.3521344443083798</v>
      </c>
      <c r="BD195" s="42">
        <v>3.2085844432029931</v>
      </c>
    </row>
    <row r="196" spans="1:56" s="2" customFormat="1" ht="15" customHeight="1" x14ac:dyDescent="0.3">
      <c r="A196" s="35" t="s">
        <v>905</v>
      </c>
      <c r="B196" s="40" t="s">
        <v>906</v>
      </c>
      <c r="C196" s="40">
        <v>144.16999999999999</v>
      </c>
      <c r="D196" s="40" t="s">
        <v>906</v>
      </c>
      <c r="E196" s="3" t="s">
        <v>907</v>
      </c>
      <c r="F196" s="42">
        <v>2.6449999809265137</v>
      </c>
      <c r="G196" s="42">
        <v>3.0700000000000002E-2</v>
      </c>
      <c r="H196" s="40">
        <v>-1.5128616245228135</v>
      </c>
      <c r="I196" s="40">
        <v>0</v>
      </c>
      <c r="J196" s="40">
        <v>1.3</v>
      </c>
      <c r="K196" s="40">
        <v>1.3</v>
      </c>
      <c r="L196" s="42">
        <v>2.0449315461491602</v>
      </c>
      <c r="M196" s="40" t="s">
        <v>570</v>
      </c>
      <c r="N196" s="42">
        <f>IF(VLOOKUP($B196,'[1]all data'!$A$2:$DF$327,110,FALSE)="","",VLOOKUP($B196,'[1]all data'!$A$2:$DF$327,110,FALSE))</f>
        <v>1.3</v>
      </c>
      <c r="O196" s="42">
        <f>IF(VLOOKUP($B196,'[1]all data'!$A$2:$DF$327,51,FALSE)="","",VLOOKUP($B196,'[1]all data'!$A$2:$DF$327,51,FALSE))</f>
        <v>1.3</v>
      </c>
      <c r="P196" s="42">
        <f>IF(VLOOKUP($B196,'[1]all data'!$A$2:$DF$327,52,FALSE)="","",VLOOKUP($B196,'[1]all data'!$A$2:$DF$327,52,FALSE))</f>
        <v>2.0449315461491602</v>
      </c>
      <c r="Q196" s="43">
        <v>1</v>
      </c>
      <c r="R196" s="40">
        <v>1</v>
      </c>
      <c r="S196" s="43" t="s">
        <v>182</v>
      </c>
      <c r="T196" s="50" t="s">
        <v>174</v>
      </c>
      <c r="U196" s="40">
        <v>1</v>
      </c>
      <c r="V196" s="42">
        <v>1.7800065460000001</v>
      </c>
      <c r="W196" s="42">
        <v>129.61767950000001</v>
      </c>
      <c r="X196" s="42">
        <v>4000</v>
      </c>
      <c r="Y196" s="42">
        <v>541.00699599999996</v>
      </c>
      <c r="Z196" s="40" t="s">
        <v>714</v>
      </c>
      <c r="AA196" s="42">
        <v>1.4893957491635059</v>
      </c>
      <c r="AB196" s="42">
        <v>0</v>
      </c>
      <c r="AC196" s="42">
        <v>0</v>
      </c>
      <c r="AD196" s="43">
        <v>1</v>
      </c>
      <c r="AE196" s="43">
        <v>18.29973622</v>
      </c>
      <c r="AF196" s="43">
        <v>12.69981694</v>
      </c>
      <c r="AG196" s="43">
        <v>57.199175510000003</v>
      </c>
      <c r="AH196" s="42">
        <v>12.69981694</v>
      </c>
      <c r="AI196" s="42">
        <v>88.089179024762444</v>
      </c>
      <c r="AJ196" s="42">
        <v>396.74811340778251</v>
      </c>
      <c r="AK196" s="42">
        <v>2.4530174462130887</v>
      </c>
      <c r="AL196" s="43">
        <v>1.7994251383706406</v>
      </c>
      <c r="AM196" s="43" t="s">
        <v>184</v>
      </c>
      <c r="AN196" s="43">
        <v>1</v>
      </c>
      <c r="AO196" s="43">
        <v>21.8</v>
      </c>
      <c r="AP196" s="43">
        <v>17.399999999999999</v>
      </c>
      <c r="AQ196" s="43">
        <v>19.600000000000001</v>
      </c>
      <c r="AR196" s="43" t="s">
        <v>184</v>
      </c>
      <c r="AS196" s="43">
        <v>-3.4017499999999998</v>
      </c>
      <c r="AT196" s="43" t="s">
        <v>199</v>
      </c>
      <c r="AU196" s="43">
        <v>9.8250000000000171E-2</v>
      </c>
      <c r="AV196" s="42">
        <v>64</v>
      </c>
      <c r="AW196" s="42">
        <v>57</v>
      </c>
      <c r="AX196" s="42" t="s">
        <v>176</v>
      </c>
      <c r="AY196" s="53">
        <v>7.0948003300832032E-4</v>
      </c>
      <c r="AZ196" s="42">
        <v>2.0071220947734831</v>
      </c>
      <c r="BA196" s="42">
        <v>-2.331044387689043</v>
      </c>
      <c r="BB196" s="42">
        <v>1.168955612310957</v>
      </c>
      <c r="BC196" s="42">
        <v>9.8250000000000171E-2</v>
      </c>
      <c r="BD196" s="42">
        <v>0.63360280615547859</v>
      </c>
    </row>
    <row r="197" spans="1:56" s="2" customFormat="1" ht="15" customHeight="1" x14ac:dyDescent="0.3">
      <c r="A197" s="35" t="s">
        <v>908</v>
      </c>
      <c r="B197" s="40" t="s">
        <v>909</v>
      </c>
      <c r="C197" s="40">
        <v>148.16</v>
      </c>
      <c r="D197" s="40" t="s">
        <v>909</v>
      </c>
      <c r="E197" s="3" t="s">
        <v>910</v>
      </c>
      <c r="F197" s="42">
        <v>0.6330000000034488</v>
      </c>
      <c r="G197" s="42">
        <v>16.7986</v>
      </c>
      <c r="H197" s="40">
        <v>1.2252730890109869</v>
      </c>
      <c r="I197" s="40">
        <v>0.22527308901098686</v>
      </c>
      <c r="J197" s="40">
        <v>1.3</v>
      </c>
      <c r="K197" s="40">
        <v>1.3</v>
      </c>
      <c r="L197" s="42">
        <v>2.0567876170310222</v>
      </c>
      <c r="M197" s="40" t="s">
        <v>642</v>
      </c>
      <c r="N197" s="42" t="str">
        <f>IF(VLOOKUP($B197,'[1]all data'!$A$2:$DF$327,110,FALSE)="","",VLOOKUP($B197,'[1]all data'!$A$2:$DF$327,110,FALSE))</f>
        <v>POS</v>
      </c>
      <c r="O197" s="42" t="str">
        <f>IF(VLOOKUP($B197,'[1]all data'!$A$2:$DF$327,51,FALSE)="","",VLOOKUP($B197,'[1]all data'!$A$2:$DF$327,51,FALSE))</f>
        <v>POS</v>
      </c>
      <c r="P197" s="42" t="str">
        <f>IF(VLOOKUP($B197,'[1]all data'!$A$2:$DF$327,52,FALSE)="","",VLOOKUP($B197,'[1]all data'!$A$2:$DF$327,52,FALSE))</f>
        <v>POS</v>
      </c>
      <c r="Q197" s="43">
        <v>1</v>
      </c>
      <c r="R197" s="40">
        <v>1</v>
      </c>
      <c r="S197" s="43" t="s">
        <v>182</v>
      </c>
      <c r="T197" s="50" t="s">
        <v>174</v>
      </c>
      <c r="U197" s="40">
        <v>1</v>
      </c>
      <c r="V197" s="42">
        <v>51.23269741</v>
      </c>
      <c r="W197" s="42">
        <v>121.2051633</v>
      </c>
      <c r="X197" s="42">
        <v>238.94066230000001</v>
      </c>
      <c r="Y197" s="42">
        <v>759.02723530000003</v>
      </c>
      <c r="Z197" s="40" t="s">
        <v>175</v>
      </c>
      <c r="AA197" s="42">
        <v>1.5185388703018581</v>
      </c>
      <c r="AB197" s="42">
        <v>1.379391714718667</v>
      </c>
      <c r="AC197" s="42">
        <v>1.2237699281841521</v>
      </c>
      <c r="AD197" s="43">
        <v>1</v>
      </c>
      <c r="AE197" s="43">
        <v>81.499246589999998</v>
      </c>
      <c r="AF197" s="43">
        <v>56.699475849999999</v>
      </c>
      <c r="AG197" s="43">
        <v>123.098862</v>
      </c>
      <c r="AH197" s="42">
        <v>56.699475849999999</v>
      </c>
      <c r="AI197" s="42">
        <v>382.69084671976242</v>
      </c>
      <c r="AJ197" s="42">
        <v>830.85085043196545</v>
      </c>
      <c r="AK197" s="42">
        <v>1.8150919338701623</v>
      </c>
      <c r="AL197" s="43">
        <v>1.4784169399397085</v>
      </c>
      <c r="AM197" s="43" t="s">
        <v>184</v>
      </c>
      <c r="AN197" s="43">
        <v>1</v>
      </c>
      <c r="AO197" s="43">
        <v>47.1</v>
      </c>
      <c r="AP197" s="43">
        <v>15.4</v>
      </c>
      <c r="AQ197" s="43">
        <v>31.25</v>
      </c>
      <c r="AR197" s="43" t="s">
        <v>184</v>
      </c>
      <c r="AS197" s="43">
        <v>-1.1825502839829618</v>
      </c>
      <c r="AT197" s="43" t="s">
        <v>242</v>
      </c>
      <c r="AU197" s="43">
        <v>2.3174497160170384</v>
      </c>
      <c r="AV197" s="42">
        <v>88</v>
      </c>
      <c r="AW197" s="42">
        <v>63</v>
      </c>
      <c r="AX197" s="42" t="s">
        <v>176</v>
      </c>
      <c r="AY197" s="53">
        <v>3.1435246283897746E-3</v>
      </c>
      <c r="AZ197" s="42">
        <v>2.3242092696362717</v>
      </c>
      <c r="BA197" s="42">
        <v>-1.7479224135944111</v>
      </c>
      <c r="BB197" s="42">
        <v>1.7520775864055889</v>
      </c>
      <c r="BC197" s="42">
        <v>2.3174497160170384</v>
      </c>
      <c r="BD197" s="42">
        <v>2.0347636512113136</v>
      </c>
    </row>
    <row r="198" spans="1:56" s="2" customFormat="1" ht="15" customHeight="1" x14ac:dyDescent="0.3">
      <c r="A198" s="35" t="s">
        <v>911</v>
      </c>
      <c r="B198" s="40" t="s">
        <v>174</v>
      </c>
      <c r="C198" s="40">
        <v>178.23</v>
      </c>
      <c r="D198" s="40"/>
      <c r="E198" s="3" t="s">
        <v>912</v>
      </c>
      <c r="F198" s="42">
        <v>1.8730000000050495</v>
      </c>
      <c r="G198" s="42">
        <v>2.1732</v>
      </c>
      <c r="H198" s="40">
        <v>0.33709969636168324</v>
      </c>
      <c r="I198" s="40">
        <v>0</v>
      </c>
      <c r="J198" s="40">
        <v>1.5</v>
      </c>
      <c r="K198" s="40" t="s">
        <v>913</v>
      </c>
      <c r="L198" s="42">
        <v>2.0748895480406682</v>
      </c>
      <c r="M198" s="40" t="s">
        <v>649</v>
      </c>
      <c r="N198" s="42" t="str">
        <f>IF(VLOOKUP($B198,'[1]all data'!$A$2:$DF$327,110,FALSE)="","",VLOOKUP($B198,'[1]all data'!$A$2:$DF$327,110,FALSE))</f>
        <v/>
      </c>
      <c r="O198" s="42" t="str">
        <f>IF(VLOOKUP($B198,'[1]all data'!$A$2:$DF$327,51,FALSE)="","",VLOOKUP($B198,'[1]all data'!$A$2:$DF$327,51,FALSE))</f>
        <v/>
      </c>
      <c r="P198" s="42" t="str">
        <f>IF(VLOOKUP($B198,'[1]all data'!$A$2:$DF$327,52,FALSE)="","",VLOOKUP($B198,'[1]all data'!$A$2:$DF$327,52,FALSE))</f>
        <v/>
      </c>
      <c r="Q198" s="43" t="s">
        <v>174</v>
      </c>
      <c r="R198" s="40">
        <v>1</v>
      </c>
      <c r="S198" s="43" t="s">
        <v>174</v>
      </c>
      <c r="T198" s="50" t="s">
        <v>174</v>
      </c>
      <c r="U198" s="40">
        <v>1</v>
      </c>
      <c r="V198" s="42">
        <v>44</v>
      </c>
      <c r="W198" s="42">
        <v>41.2</v>
      </c>
      <c r="X198" s="42">
        <v>104.4</v>
      </c>
      <c r="Y198" s="42">
        <v>342.2</v>
      </c>
      <c r="Z198" s="40" t="s">
        <v>175</v>
      </c>
      <c r="AA198" s="42">
        <v>1.9871627752948253</v>
      </c>
      <c r="AB198" s="42">
        <v>1.7708302974608965</v>
      </c>
      <c r="AC198" s="42">
        <v>1.5833594926617165</v>
      </c>
      <c r="AD198" s="43" t="s">
        <v>174</v>
      </c>
      <c r="AE198" s="43" t="s">
        <v>174</v>
      </c>
      <c r="AF198" s="43" t="s">
        <v>174</v>
      </c>
      <c r="AG198" s="43" t="s">
        <v>174</v>
      </c>
      <c r="AH198" s="42" t="s">
        <v>174</v>
      </c>
      <c r="AI198" s="42" t="s">
        <v>174</v>
      </c>
      <c r="AJ198" s="42" t="s">
        <v>174</v>
      </c>
      <c r="AK198" s="42" t="s">
        <v>174</v>
      </c>
      <c r="AL198" s="43" t="s">
        <v>174</v>
      </c>
      <c r="AM198" s="43" t="s">
        <v>174</v>
      </c>
      <c r="AN198" s="43" t="s">
        <v>174</v>
      </c>
      <c r="AO198" s="43" t="s">
        <v>174</v>
      </c>
      <c r="AP198" s="43" t="s">
        <v>174</v>
      </c>
      <c r="AQ198" s="43" t="s">
        <v>174</v>
      </c>
      <c r="AR198" s="43" t="s">
        <v>174</v>
      </c>
      <c r="AS198" s="43" t="s">
        <v>174</v>
      </c>
      <c r="AT198" s="43" t="s">
        <v>174</v>
      </c>
      <c r="AU198" s="43" t="s">
        <v>174</v>
      </c>
      <c r="AV198" s="42">
        <v>65</v>
      </c>
      <c r="AW198" s="42">
        <v>7</v>
      </c>
      <c r="AX198" s="42" t="s">
        <v>914</v>
      </c>
      <c r="AY198" s="53">
        <v>4.3227139417520754E-3</v>
      </c>
      <c r="AZ198" s="42">
        <v>2.0189351461974363</v>
      </c>
      <c r="BA198" s="42">
        <v>-1.6231400677498742</v>
      </c>
      <c r="BB198" s="42">
        <v>1.8768599322501258</v>
      </c>
      <c r="BC198" s="42">
        <v>1.8768599322501258</v>
      </c>
      <c r="BD198" s="42">
        <v>1.8768599322501258</v>
      </c>
    </row>
    <row r="199" spans="1:56" s="2" customFormat="1" ht="15" customHeight="1" x14ac:dyDescent="0.3">
      <c r="A199" s="35" t="s">
        <v>915</v>
      </c>
      <c r="B199" s="40" t="s">
        <v>916</v>
      </c>
      <c r="C199" s="40">
        <v>248.17</v>
      </c>
      <c r="D199" s="40" t="s">
        <v>916</v>
      </c>
      <c r="E199" s="3" t="s">
        <v>917</v>
      </c>
      <c r="F199" s="42">
        <v>0.46299999999973807</v>
      </c>
      <c r="G199" s="42">
        <v>0</v>
      </c>
      <c r="H199" s="40">
        <v>-4</v>
      </c>
      <c r="I199" s="40">
        <v>0</v>
      </c>
      <c r="J199" s="40">
        <v>2</v>
      </c>
      <c r="K199" s="40">
        <v>2</v>
      </c>
      <c r="L199" s="42">
        <v>2.0937192850365225</v>
      </c>
      <c r="M199" s="40" t="s">
        <v>181</v>
      </c>
      <c r="N199" s="42">
        <f>IF(VLOOKUP($B199,'[1]all data'!$A$2:$DF$327,110,FALSE)="","",VLOOKUP($B199,'[1]all data'!$A$2:$DF$327,110,FALSE))</f>
        <v>2</v>
      </c>
      <c r="O199" s="42">
        <f>IF(VLOOKUP($B199,'[1]all data'!$A$2:$DF$327,51,FALSE)="","",VLOOKUP($B199,'[1]all data'!$A$2:$DF$327,51,FALSE))</f>
        <v>2</v>
      </c>
      <c r="P199" s="42">
        <f>IF(VLOOKUP($B199,'[1]all data'!$A$2:$DF$327,52,FALSE)="","",VLOOKUP($B199,'[1]all data'!$A$2:$DF$327,52,FALSE))</f>
        <v>2.0937192850365225</v>
      </c>
      <c r="Q199" s="43">
        <v>1</v>
      </c>
      <c r="R199" s="40">
        <v>1</v>
      </c>
      <c r="S199" s="43" t="s">
        <v>182</v>
      </c>
      <c r="T199" s="50" t="s">
        <v>174</v>
      </c>
      <c r="U199" s="40">
        <v>1</v>
      </c>
      <c r="V199" s="42">
        <v>10.632717339999999</v>
      </c>
      <c r="W199" s="42">
        <v>70.234546350000002</v>
      </c>
      <c r="X199" s="42">
        <v>133.28703400000001</v>
      </c>
      <c r="Y199" s="42">
        <v>311.02652260000002</v>
      </c>
      <c r="Z199" s="40" t="s">
        <v>175</v>
      </c>
      <c r="AA199" s="42">
        <v>1.7555092097006202</v>
      </c>
      <c r="AB199" s="42">
        <v>1.606773105427326</v>
      </c>
      <c r="AC199" s="42">
        <v>1.477272087496508</v>
      </c>
      <c r="AD199" s="43">
        <v>1</v>
      </c>
      <c r="AE199" s="43">
        <v>371.8116508</v>
      </c>
      <c r="AF199" s="43">
        <v>549.52720950000003</v>
      </c>
      <c r="AG199" s="43">
        <v>1000.0006540000001</v>
      </c>
      <c r="AH199" s="42">
        <v>371.8116508</v>
      </c>
      <c r="AI199" s="42">
        <v>1498.2135262118709</v>
      </c>
      <c r="AJ199" s="42">
        <v>4029.4985453519771</v>
      </c>
      <c r="AK199" s="42">
        <v>1.2223662950101613</v>
      </c>
      <c r="AL199" s="43">
        <v>0.79268900534404274</v>
      </c>
      <c r="AM199" s="43" t="s">
        <v>184</v>
      </c>
      <c r="AN199" s="43">
        <v>1</v>
      </c>
      <c r="AO199" s="43">
        <v>94.199999800000001</v>
      </c>
      <c r="AP199" s="43">
        <v>27.400001499999998</v>
      </c>
      <c r="AQ199" s="43">
        <v>60.800000650000001</v>
      </c>
      <c r="AR199" s="43" t="s">
        <v>184</v>
      </c>
      <c r="AS199" s="43">
        <v>-2.2999999999999998</v>
      </c>
      <c r="AT199" s="43" t="s">
        <v>199</v>
      </c>
      <c r="AU199" s="43">
        <v>1.2000000000000002</v>
      </c>
      <c r="AV199" s="42">
        <v>79</v>
      </c>
      <c r="AW199" s="42">
        <v>1</v>
      </c>
      <c r="AX199" s="42" t="s">
        <v>918</v>
      </c>
      <c r="AY199" s="53">
        <v>1.0837831585171309E-3</v>
      </c>
      <c r="AZ199" s="42">
        <v>2.1911243152117201</v>
      </c>
      <c r="BA199" s="42">
        <v>-2.1650743848537535</v>
      </c>
      <c r="BB199" s="42">
        <v>1.3349256151462465</v>
      </c>
      <c r="BC199" s="42">
        <v>1.2000000000000002</v>
      </c>
      <c r="BD199" s="42">
        <v>1.2674628075731234</v>
      </c>
    </row>
    <row r="200" spans="1:56" s="2" customFormat="1" ht="15" customHeight="1" x14ac:dyDescent="0.3">
      <c r="A200" s="35" t="s">
        <v>919</v>
      </c>
      <c r="B200" s="40" t="s">
        <v>920</v>
      </c>
      <c r="C200" s="40">
        <v>390.6</v>
      </c>
      <c r="D200" s="40"/>
      <c r="E200" s="3" t="s">
        <v>921</v>
      </c>
      <c r="F200" s="42">
        <v>4.5191000000122585</v>
      </c>
      <c r="G200" s="42">
        <v>0</v>
      </c>
      <c r="H200" s="40">
        <v>-4</v>
      </c>
      <c r="I200" s="40">
        <v>0</v>
      </c>
      <c r="J200" s="40">
        <v>2.8091032610000002</v>
      </c>
      <c r="K200" s="40">
        <v>2.8091032610000002</v>
      </c>
      <c r="L200" s="42">
        <v>2.1431645350445847</v>
      </c>
      <c r="M200" s="40" t="s">
        <v>487</v>
      </c>
      <c r="N200" s="42" t="str">
        <f>IF(VLOOKUP($B200,'[1]all data'!$A$2:$DF$327,110,FALSE)="","",VLOOKUP($B200,'[1]all data'!$A$2:$DF$327,110,FALSE))</f>
        <v/>
      </c>
      <c r="O200" s="42" t="str">
        <f>IF(VLOOKUP($B200,'[1]all data'!$A$2:$DF$327,51,FALSE)="","",VLOOKUP($B200,'[1]all data'!$A$2:$DF$327,51,FALSE))</f>
        <v/>
      </c>
      <c r="P200" s="42" t="str">
        <f>IF(VLOOKUP($B200,'[1]all data'!$A$2:$DF$327,52,FALSE)="","",VLOOKUP($B200,'[1]all data'!$A$2:$DF$327,52,FALSE))</f>
        <v/>
      </c>
      <c r="Q200" s="43" t="s">
        <v>174</v>
      </c>
      <c r="R200" s="40">
        <v>1</v>
      </c>
      <c r="S200" s="43" t="s">
        <v>174</v>
      </c>
      <c r="T200" s="50" t="s">
        <v>478</v>
      </c>
      <c r="U200" s="40" t="s">
        <v>271</v>
      </c>
      <c r="V200" s="42">
        <v>1.5900447339999999</v>
      </c>
      <c r="W200" s="42">
        <v>4000</v>
      </c>
      <c r="X200" s="42">
        <v>4000</v>
      </c>
      <c r="Y200" s="42">
        <v>12.21541343</v>
      </c>
      <c r="Z200" s="40" t="s">
        <v>785</v>
      </c>
      <c r="AA200" s="42">
        <v>0</v>
      </c>
      <c r="AB200" s="42">
        <v>0</v>
      </c>
      <c r="AC200" s="42">
        <v>0</v>
      </c>
      <c r="AD200" s="43" t="s">
        <v>174</v>
      </c>
      <c r="AE200" s="43" t="s">
        <v>174</v>
      </c>
      <c r="AF200" s="43" t="s">
        <v>174</v>
      </c>
      <c r="AG200" s="43" t="s">
        <v>174</v>
      </c>
      <c r="AH200" s="42" t="s">
        <v>174</v>
      </c>
      <c r="AI200" s="42" t="s">
        <v>174</v>
      </c>
      <c r="AJ200" s="42" t="s">
        <v>174</v>
      </c>
      <c r="AK200" s="42" t="s">
        <v>174</v>
      </c>
      <c r="AL200" s="43" t="s">
        <v>174</v>
      </c>
      <c r="AM200" s="43" t="s">
        <v>174</v>
      </c>
      <c r="AN200" s="43" t="s">
        <v>174</v>
      </c>
      <c r="AO200" s="43" t="s">
        <v>174</v>
      </c>
      <c r="AP200" s="43" t="s">
        <v>174</v>
      </c>
      <c r="AQ200" s="43" t="s">
        <v>174</v>
      </c>
      <c r="AR200" s="43" t="s">
        <v>174</v>
      </c>
      <c r="AS200" s="43" t="s">
        <v>174</v>
      </c>
      <c r="AT200" s="43" t="s">
        <v>174</v>
      </c>
      <c r="AU200" s="43" t="s">
        <v>174</v>
      </c>
      <c r="AV200" s="42">
        <v>1</v>
      </c>
      <c r="AW200" s="42">
        <v>6.3320255169999999</v>
      </c>
      <c r="AX200" s="42" t="s">
        <v>176</v>
      </c>
      <c r="AY200" s="53">
        <v>6.9793998982649348E-6</v>
      </c>
      <c r="AZ200" s="42">
        <v>0</v>
      </c>
      <c r="BA200" s="42">
        <v>-4.1414685171747223</v>
      </c>
      <c r="BB200" s="42">
        <v>0</v>
      </c>
      <c r="BC200" s="42">
        <v>0</v>
      </c>
      <c r="BD200" s="42">
        <v>0</v>
      </c>
    </row>
    <row r="201" spans="1:56" s="2" customFormat="1" ht="15" customHeight="1" x14ac:dyDescent="0.3">
      <c r="A201" s="35" t="s">
        <v>922</v>
      </c>
      <c r="B201" s="40" t="s">
        <v>923</v>
      </c>
      <c r="C201" s="40">
        <v>171.58</v>
      </c>
      <c r="D201" s="40"/>
      <c r="E201" s="3" t="s">
        <v>924</v>
      </c>
      <c r="F201" s="42">
        <v>2.375</v>
      </c>
      <c r="G201" s="42">
        <v>0.37859999999999999</v>
      </c>
      <c r="H201" s="40">
        <v>-0.42181939037222205</v>
      </c>
      <c r="I201" s="40">
        <v>0</v>
      </c>
      <c r="J201" s="40" t="s">
        <v>925</v>
      </c>
      <c r="K201" s="40">
        <v>1</v>
      </c>
      <c r="L201" s="42">
        <v>2.2344666634902617</v>
      </c>
      <c r="M201" s="40" t="s">
        <v>371</v>
      </c>
      <c r="N201" s="42" t="str">
        <f>IF(VLOOKUP($B201,'[1]all data'!$A$2:$DF$327,110,FALSE)="","",VLOOKUP($B201,'[1]all data'!$A$2:$DF$327,110,FALSE))</f>
        <v/>
      </c>
      <c r="O201" s="42" t="str">
        <f>IF(VLOOKUP($B201,'[1]all data'!$A$2:$DF$327,51,FALSE)="","",VLOOKUP($B201,'[1]all data'!$A$2:$DF$327,51,FALSE))</f>
        <v/>
      </c>
      <c r="P201" s="42" t="str">
        <f>IF(VLOOKUP($B201,'[1]all data'!$A$2:$DF$327,52,FALSE)="","",VLOOKUP($B201,'[1]all data'!$A$2:$DF$327,52,FALSE))</f>
        <v/>
      </c>
      <c r="Q201" s="43" t="s">
        <v>174</v>
      </c>
      <c r="R201" s="40">
        <v>1</v>
      </c>
      <c r="S201" s="43" t="s">
        <v>174</v>
      </c>
      <c r="T201" s="50" t="s">
        <v>926</v>
      </c>
      <c r="U201" s="40">
        <v>1</v>
      </c>
      <c r="V201" s="42">
        <v>93.438565789999998</v>
      </c>
      <c r="W201" s="42">
        <v>3.965139475</v>
      </c>
      <c r="X201" s="42">
        <v>8.2180282370000004</v>
      </c>
      <c r="Y201" s="42">
        <v>27.648410250000001</v>
      </c>
      <c r="Z201" s="40" t="s">
        <v>175</v>
      </c>
      <c r="AA201" s="42">
        <v>3.0038015229637418</v>
      </c>
      <c r="AB201" s="42">
        <v>2.8132153430499933</v>
      </c>
      <c r="AC201" s="42">
        <v>2.6872923621713678</v>
      </c>
      <c r="AD201" s="43" t="s">
        <v>174</v>
      </c>
      <c r="AE201" s="43" t="s">
        <v>174</v>
      </c>
      <c r="AF201" s="43" t="s">
        <v>174</v>
      </c>
      <c r="AG201" s="43" t="s">
        <v>174</v>
      </c>
      <c r="AH201" s="42" t="s">
        <v>174</v>
      </c>
      <c r="AI201" s="42" t="s">
        <v>174</v>
      </c>
      <c r="AJ201" s="42" t="s">
        <v>174</v>
      </c>
      <c r="AK201" s="42" t="s">
        <v>174</v>
      </c>
      <c r="AL201" s="43" t="s">
        <v>174</v>
      </c>
      <c r="AM201" s="43" t="s">
        <v>174</v>
      </c>
      <c r="AN201" s="43" t="s">
        <v>174</v>
      </c>
      <c r="AO201" s="43" t="s">
        <v>174</v>
      </c>
      <c r="AP201" s="43" t="s">
        <v>174</v>
      </c>
      <c r="AQ201" s="43" t="s">
        <v>174</v>
      </c>
      <c r="AR201" s="43" t="s">
        <v>174</v>
      </c>
      <c r="AS201" s="43" t="s">
        <v>174</v>
      </c>
      <c r="AT201" s="43" t="s">
        <v>174</v>
      </c>
      <c r="AU201" s="43" t="s">
        <v>174</v>
      </c>
      <c r="AV201" s="42">
        <v>96.204978260000004</v>
      </c>
      <c r="AW201" s="42">
        <v>1.8193499399999999</v>
      </c>
      <c r="AX201" s="42" t="s">
        <v>927</v>
      </c>
      <c r="AY201" s="53">
        <v>6.8156064951813691E-3</v>
      </c>
      <c r="AZ201" s="42">
        <v>2.5125637009111825</v>
      </c>
      <c r="BA201" s="42">
        <v>-1.4447713615196474</v>
      </c>
      <c r="BB201" s="42">
        <v>2.0552286384803526</v>
      </c>
      <c r="BC201" s="42">
        <v>2.0552286384803526</v>
      </c>
      <c r="BD201" s="42">
        <v>2.0552286384803526</v>
      </c>
    </row>
    <row r="202" spans="1:56" s="2" customFormat="1" ht="15" customHeight="1" x14ac:dyDescent="0.3">
      <c r="A202" s="35" t="s">
        <v>928</v>
      </c>
      <c r="B202" s="40" t="s">
        <v>929</v>
      </c>
      <c r="C202" s="40">
        <v>154.16</v>
      </c>
      <c r="D202" s="40" t="s">
        <v>929</v>
      </c>
      <c r="E202" s="3" t="s">
        <v>930</v>
      </c>
      <c r="F202" s="42">
        <v>1.1125999999949272</v>
      </c>
      <c r="G202" s="42">
        <v>7.9192999999999998</v>
      </c>
      <c r="H202" s="40">
        <v>0.89868679527980433</v>
      </c>
      <c r="I202" s="40">
        <v>0</v>
      </c>
      <c r="J202" s="40">
        <v>0.84</v>
      </c>
      <c r="K202" s="40">
        <v>0.84</v>
      </c>
      <c r="L202" s="42">
        <v>2.2636924155855147</v>
      </c>
      <c r="M202" s="40" t="s">
        <v>181</v>
      </c>
      <c r="N202" s="42">
        <f>IF(VLOOKUP($B202,'[1]all data'!$A$2:$DF$327,110,FALSE)="","",VLOOKUP($B202,'[1]all data'!$A$2:$DF$327,110,FALSE))</f>
        <v>0.84</v>
      </c>
      <c r="O202" s="42">
        <f>IF(VLOOKUP($B202,'[1]all data'!$A$2:$DF$327,51,FALSE)="","",VLOOKUP($B202,'[1]all data'!$A$2:$DF$327,51,FALSE))</f>
        <v>0.84</v>
      </c>
      <c r="P202" s="42">
        <f>IF(VLOOKUP($B202,'[1]all data'!$A$2:$DF$327,52,FALSE)="","",VLOOKUP($B202,'[1]all data'!$A$2:$DF$327,52,FALSE))</f>
        <v>2.2636924155855147</v>
      </c>
      <c r="Q202" s="43">
        <v>1</v>
      </c>
      <c r="R202" s="40">
        <v>1</v>
      </c>
      <c r="S202" s="43" t="s">
        <v>182</v>
      </c>
      <c r="T202" s="50" t="s">
        <v>758</v>
      </c>
      <c r="U202" s="40">
        <v>0</v>
      </c>
      <c r="V202" s="42">
        <v>1.0920118270000001</v>
      </c>
      <c r="W202" s="42">
        <v>4000</v>
      </c>
      <c r="X202" s="42">
        <v>4000</v>
      </c>
      <c r="Y202" s="42">
        <v>4000</v>
      </c>
      <c r="Z202" s="40" t="s">
        <v>175</v>
      </c>
      <c r="AA202" s="42">
        <v>0</v>
      </c>
      <c r="AB202" s="42">
        <v>0</v>
      </c>
      <c r="AC202" s="42">
        <v>0</v>
      </c>
      <c r="AD202" s="43">
        <v>0</v>
      </c>
      <c r="AE202" s="43" t="s">
        <v>182</v>
      </c>
      <c r="AF202" s="43" t="s">
        <v>182</v>
      </c>
      <c r="AG202" s="43">
        <v>2000</v>
      </c>
      <c r="AH202" s="42" t="s">
        <v>183</v>
      </c>
      <c r="AI202" s="42">
        <v>25000</v>
      </c>
      <c r="AJ202" s="42">
        <v>12973.533990659056</v>
      </c>
      <c r="AK202" s="42">
        <v>0</v>
      </c>
      <c r="AL202" s="43">
        <v>0.28488171465545253</v>
      </c>
      <c r="AM202" s="43" t="s">
        <v>184</v>
      </c>
      <c r="AN202" s="43">
        <v>1</v>
      </c>
      <c r="AO202" s="43">
        <v>15.6999969</v>
      </c>
      <c r="AP202" s="43">
        <v>34.599998499999998</v>
      </c>
      <c r="AQ202" s="43">
        <v>25.1499977</v>
      </c>
      <c r="AR202" s="43" t="s">
        <v>184</v>
      </c>
      <c r="AS202" s="43">
        <v>-0.51164799545173789</v>
      </c>
      <c r="AT202" s="43" t="s">
        <v>242</v>
      </c>
      <c r="AU202" s="43">
        <v>2.9883520045482621</v>
      </c>
      <c r="AV202" s="42">
        <v>93.283442219999998</v>
      </c>
      <c r="AW202" s="42">
        <v>0.155836532</v>
      </c>
      <c r="AX202" s="42" t="s">
        <v>931</v>
      </c>
      <c r="AY202" s="53">
        <v>1.8754127762564631E-3</v>
      </c>
      <c r="AZ202" s="42">
        <v>2.4292787875306727</v>
      </c>
      <c r="BA202" s="42">
        <v>-1.9502590508220583</v>
      </c>
      <c r="BB202" s="42">
        <v>1.5497409491779417</v>
      </c>
      <c r="BC202" s="42">
        <v>2.9883520045482621</v>
      </c>
      <c r="BD202" s="42">
        <v>2.2690464768631018</v>
      </c>
    </row>
    <row r="203" spans="1:56" s="2" customFormat="1" ht="15" customHeight="1" x14ac:dyDescent="0.3">
      <c r="A203" s="35" t="s">
        <v>932</v>
      </c>
      <c r="B203" s="40" t="s">
        <v>174</v>
      </c>
      <c r="C203" s="40">
        <v>170.16</v>
      </c>
      <c r="D203" s="40"/>
      <c r="E203" s="3" t="s">
        <v>933</v>
      </c>
      <c r="F203" s="42">
        <v>-1.5034000000050582</v>
      </c>
      <c r="G203" s="42">
        <v>0.41860000000000003</v>
      </c>
      <c r="H203" s="40">
        <v>-0.37820077599733232</v>
      </c>
      <c r="I203" s="40">
        <v>0</v>
      </c>
      <c r="J203" s="40">
        <v>0.9</v>
      </c>
      <c r="K203" s="40">
        <v>0.9</v>
      </c>
      <c r="L203" s="42">
        <v>2.2766149674553477</v>
      </c>
      <c r="M203" s="40" t="s">
        <v>181</v>
      </c>
      <c r="N203" s="42" t="str">
        <f>IF(VLOOKUP($B203,'[1]all data'!$A$2:$DF$327,110,FALSE)="","",VLOOKUP($B203,'[1]all data'!$A$2:$DF$327,110,FALSE))</f>
        <v/>
      </c>
      <c r="O203" s="42" t="str">
        <f>IF(VLOOKUP($B203,'[1]all data'!$A$2:$DF$327,51,FALSE)="","",VLOOKUP($B203,'[1]all data'!$A$2:$DF$327,51,FALSE))</f>
        <v/>
      </c>
      <c r="P203" s="42" t="str">
        <f>IF(VLOOKUP($B203,'[1]all data'!$A$2:$DF$327,52,FALSE)="","",VLOOKUP($B203,'[1]all data'!$A$2:$DF$327,52,FALSE))</f>
        <v/>
      </c>
      <c r="Q203" s="43" t="s">
        <v>174</v>
      </c>
      <c r="R203" s="40">
        <v>1</v>
      </c>
      <c r="S203" s="43" t="s">
        <v>174</v>
      </c>
      <c r="T203" s="50" t="s">
        <v>174</v>
      </c>
      <c r="U203" s="40">
        <v>0</v>
      </c>
      <c r="V203" s="42">
        <v>1.1002353220000001</v>
      </c>
      <c r="W203" s="42">
        <v>4000</v>
      </c>
      <c r="X203" s="42">
        <v>4000</v>
      </c>
      <c r="Y203" s="42">
        <v>4000</v>
      </c>
      <c r="Z203" s="40" t="s">
        <v>175</v>
      </c>
      <c r="AA203" s="42">
        <v>0</v>
      </c>
      <c r="AB203" s="42">
        <v>0</v>
      </c>
      <c r="AC203" s="42">
        <v>0</v>
      </c>
      <c r="AD203" s="43" t="s">
        <v>174</v>
      </c>
      <c r="AE203" s="43" t="s">
        <v>174</v>
      </c>
      <c r="AF203" s="43" t="s">
        <v>174</v>
      </c>
      <c r="AG203" s="43" t="s">
        <v>174</v>
      </c>
      <c r="AH203" s="42" t="s">
        <v>174</v>
      </c>
      <c r="AI203" s="42" t="s">
        <v>174</v>
      </c>
      <c r="AJ203" s="42" t="s">
        <v>174</v>
      </c>
      <c r="AK203" s="42" t="s">
        <v>174</v>
      </c>
      <c r="AL203" s="43" t="s">
        <v>174</v>
      </c>
      <c r="AM203" s="43" t="s">
        <v>174</v>
      </c>
      <c r="AN203" s="43" t="s">
        <v>174</v>
      </c>
      <c r="AO203" s="43" t="s">
        <v>174</v>
      </c>
      <c r="AP203" s="43" t="s">
        <v>174</v>
      </c>
      <c r="AQ203" s="43" t="s">
        <v>174</v>
      </c>
      <c r="AR203" s="43" t="s">
        <v>174</v>
      </c>
      <c r="AS203" s="43" t="s">
        <v>174</v>
      </c>
      <c r="AT203" s="43" t="s">
        <v>174</v>
      </c>
      <c r="AU203" s="43" t="s">
        <v>174</v>
      </c>
      <c r="AV203" s="42" t="s">
        <v>934</v>
      </c>
      <c r="AW203" s="42" t="s">
        <v>934</v>
      </c>
      <c r="AX203" s="42" t="s">
        <v>934</v>
      </c>
      <c r="AY203" s="53"/>
      <c r="AZ203" s="42"/>
      <c r="BA203" s="42"/>
      <c r="BB203" s="42"/>
      <c r="BC203" s="42"/>
      <c r="BD203" s="42"/>
    </row>
    <row r="204" spans="1:56" s="2" customFormat="1" ht="15" customHeight="1" x14ac:dyDescent="0.3">
      <c r="A204" s="35" t="s">
        <v>935</v>
      </c>
      <c r="B204" s="40" t="s">
        <v>936</v>
      </c>
      <c r="C204" s="40">
        <v>355.33</v>
      </c>
      <c r="D204" s="40" t="s">
        <v>937</v>
      </c>
      <c r="E204" s="3" t="s">
        <v>938</v>
      </c>
      <c r="F204" s="42">
        <v>0</v>
      </c>
      <c r="G204" s="42" t="s">
        <v>491</v>
      </c>
      <c r="H204" s="40">
        <v>-4</v>
      </c>
      <c r="I204" s="40">
        <v>0</v>
      </c>
      <c r="J204" s="40">
        <v>1.7</v>
      </c>
      <c r="K204" s="40" t="s">
        <v>939</v>
      </c>
      <c r="L204" s="42">
        <v>2.3201829545164543</v>
      </c>
      <c r="M204" s="40" t="s">
        <v>332</v>
      </c>
      <c r="N204" s="42" t="str">
        <f>IF(VLOOKUP($B204,'[1]all data'!$A$2:$DF$327,110,FALSE)="","",VLOOKUP($B204,'[1]all data'!$A$2:$DF$327,110,FALSE))</f>
        <v>POS</v>
      </c>
      <c r="O204" s="42" t="str">
        <f>IF(VLOOKUP($B204,'[1]all data'!$A$2:$DF$327,51,FALSE)="","",VLOOKUP($B204,'[1]all data'!$A$2:$DF$327,51,FALSE))</f>
        <v>POS</v>
      </c>
      <c r="P204" s="42" t="str">
        <f>IF(VLOOKUP($B204,'[1]all data'!$A$2:$DF$327,52,FALSE)="","",VLOOKUP($B204,'[1]all data'!$A$2:$DF$327,52,FALSE))</f>
        <v>POS</v>
      </c>
      <c r="Q204" s="43">
        <v>1</v>
      </c>
      <c r="R204" s="40">
        <v>1</v>
      </c>
      <c r="S204" s="43">
        <v>1</v>
      </c>
      <c r="T204" s="50" t="s">
        <v>174</v>
      </c>
      <c r="U204" s="40">
        <v>0</v>
      </c>
      <c r="V204" s="42">
        <v>1.1299999999999999</v>
      </c>
      <c r="W204" s="42">
        <v>4000</v>
      </c>
      <c r="X204" s="42">
        <v>4000</v>
      </c>
      <c r="Y204" s="42">
        <v>10.1</v>
      </c>
      <c r="Z204" s="40" t="s">
        <v>175</v>
      </c>
      <c r="AA204" s="42">
        <v>0</v>
      </c>
      <c r="AB204" s="42">
        <v>0</v>
      </c>
      <c r="AC204" s="42">
        <v>0</v>
      </c>
      <c r="AD204" s="43">
        <v>1</v>
      </c>
      <c r="AE204" s="43">
        <v>4.21</v>
      </c>
      <c r="AF204" s="43">
        <v>4.2300000000000004</v>
      </c>
      <c r="AG204" s="43">
        <v>7.9</v>
      </c>
      <c r="AH204" s="42">
        <v>4.21</v>
      </c>
      <c r="AI204" s="42">
        <v>11.848141164551263</v>
      </c>
      <c r="AJ204" s="42">
        <v>22.232853966735149</v>
      </c>
      <c r="AK204" s="42">
        <v>3.3242897887310976</v>
      </c>
      <c r="AL204" s="43">
        <v>3.0509447932763241</v>
      </c>
      <c r="AM204" s="43" t="s">
        <v>184</v>
      </c>
      <c r="AN204" s="43">
        <v>0</v>
      </c>
      <c r="AO204" s="43">
        <v>-19.600000000000001</v>
      </c>
      <c r="AP204" s="43">
        <v>0</v>
      </c>
      <c r="AQ204" s="43">
        <v>-9.8000000000000007</v>
      </c>
      <c r="AR204" s="43" t="s">
        <v>184</v>
      </c>
      <c r="AS204" s="43">
        <v>-2.9003310014702071</v>
      </c>
      <c r="AT204" s="43" t="s">
        <v>199</v>
      </c>
      <c r="AU204" s="43">
        <v>0.59966899852979294</v>
      </c>
      <c r="AV204" s="42">
        <v>9.9376954519999998</v>
      </c>
      <c r="AW204" s="42">
        <v>16.519140879999998</v>
      </c>
      <c r="AX204" s="42" t="s">
        <v>220</v>
      </c>
      <c r="AY204" s="53">
        <v>7.2686446119808035E-5</v>
      </c>
      <c r="AZ204" s="42">
        <v>1.017635352501836</v>
      </c>
      <c r="BA204" s="42">
        <v>-3.2235614292180692</v>
      </c>
      <c r="BB204" s="42">
        <v>0.27643857078193079</v>
      </c>
      <c r="BC204" s="42">
        <v>0.59966899852979294</v>
      </c>
      <c r="BD204" s="42">
        <v>0.43805378465586187</v>
      </c>
    </row>
    <row r="205" spans="1:56" s="2" customFormat="1" ht="15" customHeight="1" x14ac:dyDescent="0.3">
      <c r="A205" s="35" t="s">
        <v>940</v>
      </c>
      <c r="B205" s="40" t="s">
        <v>941</v>
      </c>
      <c r="C205" s="40">
        <v>108.14</v>
      </c>
      <c r="D205" s="40"/>
      <c r="E205" s="3" t="s">
        <v>942</v>
      </c>
      <c r="F205" s="42">
        <v>0</v>
      </c>
      <c r="G205" s="42">
        <v>0.21859999999999999</v>
      </c>
      <c r="H205" s="40">
        <v>-0.660349842386316</v>
      </c>
      <c r="I205" s="40">
        <v>0</v>
      </c>
      <c r="J205" s="40">
        <v>0.49</v>
      </c>
      <c r="K205" s="40" t="s">
        <v>943</v>
      </c>
      <c r="L205" s="42">
        <v>2.3437902852110923</v>
      </c>
      <c r="M205" s="40" t="s">
        <v>371</v>
      </c>
      <c r="N205" s="42" t="str">
        <f>IF(VLOOKUP($B205,'[1]all data'!$A$2:$DF$327,110,FALSE)="","",VLOOKUP($B205,'[1]all data'!$A$2:$DF$327,110,FALSE))</f>
        <v/>
      </c>
      <c r="O205" s="42" t="str">
        <f>IF(VLOOKUP($B205,'[1]all data'!$A$2:$DF$327,51,FALSE)="","",VLOOKUP($B205,'[1]all data'!$A$2:$DF$327,51,FALSE))</f>
        <v/>
      </c>
      <c r="P205" s="42" t="str">
        <f>IF(VLOOKUP($B205,'[1]all data'!$A$2:$DF$327,52,FALSE)="","",VLOOKUP($B205,'[1]all data'!$A$2:$DF$327,52,FALSE))</f>
        <v/>
      </c>
      <c r="Q205" s="43" t="s">
        <v>174</v>
      </c>
      <c r="R205" s="40">
        <v>1</v>
      </c>
      <c r="S205" s="43" t="s">
        <v>174</v>
      </c>
      <c r="T205" s="50" t="s">
        <v>174</v>
      </c>
      <c r="U205" s="40">
        <v>1</v>
      </c>
      <c r="V205" s="42">
        <v>2.5</v>
      </c>
      <c r="W205" s="42">
        <v>82.5</v>
      </c>
      <c r="X205" s="42">
        <v>4000</v>
      </c>
      <c r="Y205" s="42">
        <v>4000</v>
      </c>
      <c r="Z205" s="40" t="s">
        <v>175</v>
      </c>
      <c r="AA205" s="42">
        <v>1.6856060427780348</v>
      </c>
      <c r="AB205" s="42">
        <v>0</v>
      </c>
      <c r="AC205" s="42">
        <v>0</v>
      </c>
      <c r="AD205" s="43" t="s">
        <v>174</v>
      </c>
      <c r="AE205" s="43" t="s">
        <v>174</v>
      </c>
      <c r="AF205" s="43" t="s">
        <v>174</v>
      </c>
      <c r="AG205" s="43" t="s">
        <v>174</v>
      </c>
      <c r="AH205" s="42" t="s">
        <v>174</v>
      </c>
      <c r="AI205" s="42" t="s">
        <v>174</v>
      </c>
      <c r="AJ205" s="42" t="s">
        <v>174</v>
      </c>
      <c r="AK205" s="42" t="s">
        <v>174</v>
      </c>
      <c r="AL205" s="43" t="s">
        <v>174</v>
      </c>
      <c r="AM205" s="43" t="s">
        <v>174</v>
      </c>
      <c r="AN205" s="43" t="s">
        <v>174</v>
      </c>
      <c r="AO205" s="43" t="s">
        <v>174</v>
      </c>
      <c r="AP205" s="43" t="s">
        <v>174</v>
      </c>
      <c r="AQ205" s="43" t="s">
        <v>174</v>
      </c>
      <c r="AR205" s="43" t="s">
        <v>174</v>
      </c>
      <c r="AS205" s="43" t="s">
        <v>174</v>
      </c>
      <c r="AT205" s="43" t="s">
        <v>174</v>
      </c>
      <c r="AU205" s="43" t="s">
        <v>174</v>
      </c>
      <c r="AV205" s="42">
        <v>28.022137440000002</v>
      </c>
      <c r="AW205" s="42">
        <v>36.250409019999999</v>
      </c>
      <c r="AX205" s="42" t="s">
        <v>220</v>
      </c>
      <c r="AY205" s="53">
        <v>2.2834137409261367E-4</v>
      </c>
      <c r="AZ205" s="42">
        <v>1.5147665274012971</v>
      </c>
      <c r="BA205" s="42">
        <v>-2.7751491094587548</v>
      </c>
      <c r="BB205" s="42">
        <v>0.72485089054124519</v>
      </c>
      <c r="BC205" s="42">
        <v>0.72485089054124519</v>
      </c>
      <c r="BD205" s="42">
        <v>0.72485089054124519</v>
      </c>
    </row>
    <row r="206" spans="1:56" s="2" customFormat="1" ht="15" customHeight="1" x14ac:dyDescent="0.3">
      <c r="A206" s="35" t="s">
        <v>944</v>
      </c>
      <c r="B206" s="40" t="s">
        <v>945</v>
      </c>
      <c r="C206" s="40">
        <v>340.41</v>
      </c>
      <c r="D206" s="40" t="s">
        <v>945</v>
      </c>
      <c r="E206" s="3" t="s">
        <v>946</v>
      </c>
      <c r="F206" s="42">
        <v>3.8353000000024622</v>
      </c>
      <c r="G206" s="42">
        <v>0</v>
      </c>
      <c r="H206" s="40">
        <v>-4</v>
      </c>
      <c r="I206" s="40">
        <v>0</v>
      </c>
      <c r="J206" s="40">
        <v>1.5</v>
      </c>
      <c r="K206" s="40">
        <v>1.5</v>
      </c>
      <c r="L206" s="42">
        <v>2.3559110505267529</v>
      </c>
      <c r="M206" s="40" t="s">
        <v>181</v>
      </c>
      <c r="N206" s="42">
        <f>IF(VLOOKUP($B206,'[1]all data'!$A$2:$DF$327,110,FALSE)="","",VLOOKUP($B206,'[1]all data'!$A$2:$DF$327,110,FALSE))</f>
        <v>1.5</v>
      </c>
      <c r="O206" s="42">
        <f>IF(VLOOKUP($B206,'[1]all data'!$A$2:$DF$327,51,FALSE)="","",VLOOKUP($B206,'[1]all data'!$A$2:$DF$327,51,FALSE))</f>
        <v>1.5</v>
      </c>
      <c r="P206" s="42">
        <f>IF(VLOOKUP($B206,'[1]all data'!$A$2:$DF$327,52,FALSE)="","",VLOOKUP($B206,'[1]all data'!$A$2:$DF$327,52,FALSE))</f>
        <v>2.3559110505267529</v>
      </c>
      <c r="Q206" s="43">
        <v>1</v>
      </c>
      <c r="R206" s="40">
        <v>1</v>
      </c>
      <c r="S206" s="43" t="s">
        <v>182</v>
      </c>
      <c r="T206" s="50" t="s">
        <v>174</v>
      </c>
      <c r="U206" s="40">
        <v>1</v>
      </c>
      <c r="V206" s="42">
        <v>12.6</v>
      </c>
      <c r="W206" s="42">
        <v>5.2</v>
      </c>
      <c r="X206" s="42">
        <v>8.6999999999999993</v>
      </c>
      <c r="Y206" s="42">
        <v>21.9</v>
      </c>
      <c r="Z206" s="40" t="s">
        <v>175</v>
      </c>
      <c r="AA206" s="42">
        <v>2.8860566476931604</v>
      </c>
      <c r="AB206" s="42">
        <v>2.7044329000375185</v>
      </c>
      <c r="AC206" s="42">
        <v>2.6625407387093416</v>
      </c>
      <c r="AD206" s="43">
        <v>1</v>
      </c>
      <c r="AE206" s="43">
        <v>18.27</v>
      </c>
      <c r="AF206" s="43">
        <v>22.2</v>
      </c>
      <c r="AG206" s="43">
        <v>36</v>
      </c>
      <c r="AH206" s="42">
        <v>18.27</v>
      </c>
      <c r="AI206" s="42">
        <v>53.670573719925969</v>
      </c>
      <c r="AJ206" s="42">
        <v>105.75482506389353</v>
      </c>
      <c r="AK206" s="42">
        <v>2.6682037709019339</v>
      </c>
      <c r="AL206" s="43">
        <v>2.3736398174871844</v>
      </c>
      <c r="AM206" s="43" t="s">
        <v>184</v>
      </c>
      <c r="AN206" s="43">
        <v>1</v>
      </c>
      <c r="AO206" s="43">
        <v>42.5</v>
      </c>
      <c r="AP206" s="43">
        <v>1.1000000000000001</v>
      </c>
      <c r="AQ206" s="43">
        <v>21.8</v>
      </c>
      <c r="AR206" s="43" t="s">
        <v>184</v>
      </c>
      <c r="AS206" s="43">
        <v>-2.5327994577735491</v>
      </c>
      <c r="AT206" s="43" t="s">
        <v>199</v>
      </c>
      <c r="AU206" s="43">
        <v>0.96720054222645091</v>
      </c>
      <c r="AV206" s="42">
        <v>91</v>
      </c>
      <c r="AW206" s="42">
        <v>1</v>
      </c>
      <c r="AX206" s="42" t="s">
        <v>947</v>
      </c>
      <c r="AY206" s="53">
        <v>1.6721844504526888E-3</v>
      </c>
      <c r="AZ206" s="42">
        <v>2.3794660978520721</v>
      </c>
      <c r="BA206" s="42">
        <v>-1.9951900969121559</v>
      </c>
      <c r="BB206" s="42">
        <v>1.5048099030878441</v>
      </c>
      <c r="BC206" s="42">
        <v>0.96720054222645091</v>
      </c>
      <c r="BD206" s="42">
        <v>1.2360052226571474</v>
      </c>
    </row>
    <row r="207" spans="1:56" s="2" customFormat="1" ht="15" customHeight="1" x14ac:dyDescent="0.3">
      <c r="A207" s="35" t="s">
        <v>948</v>
      </c>
      <c r="B207" s="40" t="s">
        <v>949</v>
      </c>
      <c r="C207" s="40">
        <v>109.13</v>
      </c>
      <c r="D207" s="40" t="s">
        <v>949</v>
      </c>
      <c r="E207" s="3" t="s">
        <v>950</v>
      </c>
      <c r="F207" s="42">
        <v>0.58333333333333337</v>
      </c>
      <c r="G207" s="42">
        <v>7.2499999999999995E-2</v>
      </c>
      <c r="H207" s="40">
        <v>-1.1396619934290064</v>
      </c>
      <c r="I207" s="40">
        <v>0</v>
      </c>
      <c r="J207" s="40">
        <v>0.4</v>
      </c>
      <c r="K207" s="40">
        <v>0.4</v>
      </c>
      <c r="L207" s="42">
        <v>2.4358841638751363</v>
      </c>
      <c r="M207" s="40" t="s">
        <v>371</v>
      </c>
      <c r="N207" s="42">
        <f>IF(VLOOKUP($B207,'[1]all data'!$A$2:$DF$327,110,FALSE)="","",VLOOKUP($B207,'[1]all data'!$A$2:$DF$327,110,FALSE))</f>
        <v>0.45</v>
      </c>
      <c r="O207" s="42">
        <f>IF(VLOOKUP($B207,'[1]all data'!$A$2:$DF$327,51,FALSE)="","",VLOOKUP($B207,'[1]all data'!$A$2:$DF$327,51,FALSE))</f>
        <v>0.45</v>
      </c>
      <c r="P207" s="42">
        <f>IF(VLOOKUP($B207,'[1]all data'!$A$2:$DF$327,52,FALSE)="","",VLOOKUP($B207,'[1]all data'!$A$2:$DF$327,52,FALSE))</f>
        <v>2.3847316414277548</v>
      </c>
      <c r="Q207" s="43">
        <v>1</v>
      </c>
      <c r="R207" s="40">
        <v>1</v>
      </c>
      <c r="S207" s="43" t="s">
        <v>182</v>
      </c>
      <c r="T207" s="50" t="s">
        <v>174</v>
      </c>
      <c r="U207" s="40">
        <v>1</v>
      </c>
      <c r="V207" s="42">
        <v>13.53330742</v>
      </c>
      <c r="W207" s="42">
        <v>1.450502438</v>
      </c>
      <c r="X207" s="42">
        <v>5.3666709890000002</v>
      </c>
      <c r="Y207" s="42">
        <v>94.776022429999998</v>
      </c>
      <c r="Z207" s="40" t="s">
        <v>175</v>
      </c>
      <c r="AA207" s="42">
        <v>3.4405415282278451</v>
      </c>
      <c r="AB207" s="42">
        <v>3.1214250203248972</v>
      </c>
      <c r="AC207" s="42">
        <v>2.8723550202335191</v>
      </c>
      <c r="AD207" s="43">
        <v>1</v>
      </c>
      <c r="AE207" s="43">
        <v>1.1000000000000001</v>
      </c>
      <c r="AF207" s="43" t="s">
        <v>182</v>
      </c>
      <c r="AG207" s="43">
        <v>6</v>
      </c>
      <c r="AH207" s="42">
        <v>1.1000000000000001</v>
      </c>
      <c r="AI207" s="42">
        <v>10.07972143315312</v>
      </c>
      <c r="AJ207" s="42">
        <v>54.980298726289746</v>
      </c>
      <c r="AK207" s="42">
        <v>3.3944914787169109</v>
      </c>
      <c r="AL207" s="43">
        <v>2.6577329134914924</v>
      </c>
      <c r="AM207" s="43" t="s">
        <v>184</v>
      </c>
      <c r="AN207" s="43">
        <v>1</v>
      </c>
      <c r="AO207" s="43">
        <v>96.2</v>
      </c>
      <c r="AP207" s="43">
        <v>18.100000000000001</v>
      </c>
      <c r="AQ207" s="43">
        <v>57.15</v>
      </c>
      <c r="AR207" s="43" t="s">
        <v>184</v>
      </c>
      <c r="AS207" s="43">
        <v>-2.46</v>
      </c>
      <c r="AT207" s="43" t="s">
        <v>199</v>
      </c>
      <c r="AU207" s="43">
        <v>1.04</v>
      </c>
      <c r="AV207" s="42">
        <v>98</v>
      </c>
      <c r="AW207" s="42">
        <v>102.5039781</v>
      </c>
      <c r="AX207" s="42" t="s">
        <v>951</v>
      </c>
      <c r="AY207" s="53">
        <v>2.7166826426584345E-3</v>
      </c>
      <c r="AZ207" s="42">
        <v>2.5902208251985979</v>
      </c>
      <c r="BA207" s="42">
        <v>-1.8050893328455897</v>
      </c>
      <c r="BB207" s="42">
        <v>1.6949106671544103</v>
      </c>
      <c r="BC207" s="42">
        <v>1.04</v>
      </c>
      <c r="BD207" s="42">
        <v>1.3674553335772051</v>
      </c>
    </row>
    <row r="208" spans="1:56" s="2" customFormat="1" ht="15" customHeight="1" x14ac:dyDescent="0.3">
      <c r="A208" s="35" t="s">
        <v>952</v>
      </c>
      <c r="B208" s="40" t="s">
        <v>174</v>
      </c>
      <c r="C208" s="40">
        <v>312.36</v>
      </c>
      <c r="D208" s="40"/>
      <c r="E208" s="3" t="s">
        <v>953</v>
      </c>
      <c r="F208" s="42">
        <v>3.0350999999973283</v>
      </c>
      <c r="G208" s="42">
        <v>0</v>
      </c>
      <c r="H208" s="40">
        <v>-4</v>
      </c>
      <c r="I208" s="40">
        <v>0</v>
      </c>
      <c r="J208" s="40">
        <v>1.1232</v>
      </c>
      <c r="K208" s="40" t="s">
        <v>954</v>
      </c>
      <c r="L208" s="42">
        <v>2.4441983193711305</v>
      </c>
      <c r="M208" s="40" t="s">
        <v>863</v>
      </c>
      <c r="N208" s="42" t="str">
        <f>IF(VLOOKUP($B208,'[1]all data'!$A$2:$DF$327,110,FALSE)="","",VLOOKUP($B208,'[1]all data'!$A$2:$DF$327,110,FALSE))</f>
        <v/>
      </c>
      <c r="O208" s="42" t="str">
        <f>IF(VLOOKUP($B208,'[1]all data'!$A$2:$DF$327,51,FALSE)="","",VLOOKUP($B208,'[1]all data'!$A$2:$DF$327,51,FALSE))</f>
        <v/>
      </c>
      <c r="P208" s="42" t="str">
        <f>IF(VLOOKUP($B208,'[1]all data'!$A$2:$DF$327,52,FALSE)="","",VLOOKUP($B208,'[1]all data'!$A$2:$DF$327,52,FALSE))</f>
        <v/>
      </c>
      <c r="Q208" s="43" t="s">
        <v>174</v>
      </c>
      <c r="R208" s="40">
        <v>1</v>
      </c>
      <c r="S208" s="43" t="s">
        <v>174</v>
      </c>
      <c r="T208" s="50" t="s">
        <v>174</v>
      </c>
      <c r="U208" s="40">
        <v>1</v>
      </c>
      <c r="V208" s="42">
        <v>5</v>
      </c>
      <c r="W208" s="42">
        <v>6.5</v>
      </c>
      <c r="X208" s="42">
        <v>12</v>
      </c>
      <c r="Y208" s="42">
        <v>22.9</v>
      </c>
      <c r="Z208" s="40" t="s">
        <v>175</v>
      </c>
      <c r="AA208" s="42">
        <v>2.7891466346851042</v>
      </c>
      <c r="AB208" s="42">
        <v>2.6478174818886351</v>
      </c>
      <c r="AC208" s="42">
        <v>2.5228787452803347</v>
      </c>
      <c r="AD208" s="43" t="s">
        <v>174</v>
      </c>
      <c r="AE208" s="43" t="s">
        <v>174</v>
      </c>
      <c r="AF208" s="43" t="s">
        <v>174</v>
      </c>
      <c r="AG208" s="43" t="s">
        <v>174</v>
      </c>
      <c r="AH208" s="42" t="s">
        <v>174</v>
      </c>
      <c r="AI208" s="42" t="s">
        <v>174</v>
      </c>
      <c r="AJ208" s="42" t="s">
        <v>174</v>
      </c>
      <c r="AK208" s="42" t="s">
        <v>174</v>
      </c>
      <c r="AL208" s="43" t="s">
        <v>174</v>
      </c>
      <c r="AM208" s="43" t="s">
        <v>174</v>
      </c>
      <c r="AN208" s="43" t="s">
        <v>174</v>
      </c>
      <c r="AO208" s="43" t="s">
        <v>174</v>
      </c>
      <c r="AP208" s="43" t="s">
        <v>174</v>
      </c>
      <c r="AQ208" s="43" t="s">
        <v>174</v>
      </c>
      <c r="AR208" s="43" t="s">
        <v>174</v>
      </c>
      <c r="AS208" s="43" t="s">
        <v>174</v>
      </c>
      <c r="AT208" s="43" t="s">
        <v>174</v>
      </c>
      <c r="AU208" s="43" t="s">
        <v>174</v>
      </c>
      <c r="AV208" s="42">
        <v>90</v>
      </c>
      <c r="AW208" s="42">
        <v>3</v>
      </c>
      <c r="AX208" s="42" t="s">
        <v>955</v>
      </c>
      <c r="AY208" s="53">
        <v>1.7404825626112879E-3</v>
      </c>
      <c r="AZ208" s="42">
        <v>2.3600351138200431</v>
      </c>
      <c r="BA208" s="42">
        <v>-1.9795083795781303</v>
      </c>
      <c r="BB208" s="42">
        <v>1.5204916204218697</v>
      </c>
      <c r="BC208" s="42">
        <v>1.5204916204218697</v>
      </c>
      <c r="BD208" s="42">
        <v>1.5204916204218697</v>
      </c>
    </row>
    <row r="209" spans="1:56" s="2" customFormat="1" ht="15" customHeight="1" x14ac:dyDescent="0.3">
      <c r="A209" s="35" t="s">
        <v>956</v>
      </c>
      <c r="B209" s="40" t="s">
        <v>957</v>
      </c>
      <c r="C209" s="40">
        <v>221.23</v>
      </c>
      <c r="D209" s="40" t="s">
        <v>957</v>
      </c>
      <c r="E209" s="3" t="s">
        <v>958</v>
      </c>
      <c r="F209" s="42">
        <v>0</v>
      </c>
      <c r="G209" s="42" t="s">
        <v>491</v>
      </c>
      <c r="H209" s="40">
        <v>-4</v>
      </c>
      <c r="I209" s="40">
        <v>0</v>
      </c>
      <c r="J209" s="40">
        <v>0.78</v>
      </c>
      <c r="K209" s="40">
        <v>0.78</v>
      </c>
      <c r="L209" s="42">
        <v>2.4527494166466401</v>
      </c>
      <c r="M209" s="40" t="s">
        <v>371</v>
      </c>
      <c r="N209" s="42">
        <f>IF(VLOOKUP($B209,'[1]all data'!$A$2:$DF$327,110,FALSE)="","",VLOOKUP($B209,'[1]all data'!$A$2:$DF$327,110,FALSE))</f>
        <v>0.8</v>
      </c>
      <c r="O209" s="42">
        <f>IF(VLOOKUP($B209,'[1]all data'!$A$2:$DF$327,51,FALSE)="","",VLOOKUP($B209,'[1]all data'!$A$2:$DF$327,51,FALSE))</f>
        <v>0.8</v>
      </c>
      <c r="P209" s="42">
        <f>IF(VLOOKUP($B209,'[1]all data'!$A$2:$DF$327,52,FALSE)="","",VLOOKUP($B209,'[1]all data'!$A$2:$DF$327,52,FALSE))</f>
        <v>2.4417540323451767</v>
      </c>
      <c r="Q209" s="43">
        <v>1</v>
      </c>
      <c r="R209" s="40">
        <v>1</v>
      </c>
      <c r="S209" s="43" t="s">
        <v>182</v>
      </c>
      <c r="T209" s="50" t="s">
        <v>174</v>
      </c>
      <c r="U209" s="40">
        <v>1</v>
      </c>
      <c r="V209" s="42">
        <v>10.3</v>
      </c>
      <c r="W209" s="42">
        <v>2.2000000000000002</v>
      </c>
      <c r="X209" s="42">
        <v>4.9800000000000004</v>
      </c>
      <c r="Y209" s="42">
        <v>18.600000000000001</v>
      </c>
      <c r="Z209" s="40" t="s">
        <v>175</v>
      </c>
      <c r="AA209" s="42">
        <v>2.9527251326158179</v>
      </c>
      <c r="AB209" s="42">
        <v>2.664542099310613</v>
      </c>
      <c r="AC209" s="42">
        <v>2.5171264163912435</v>
      </c>
      <c r="AD209" s="43">
        <v>1</v>
      </c>
      <c r="AE209" s="43">
        <v>12.7</v>
      </c>
      <c r="AF209" s="43">
        <v>12.9</v>
      </c>
      <c r="AG209" s="43">
        <v>21.3</v>
      </c>
      <c r="AH209" s="42">
        <v>12.7</v>
      </c>
      <c r="AI209" s="42">
        <v>57.4063192152963</v>
      </c>
      <c r="AJ209" s="42">
        <v>96.279889707544186</v>
      </c>
      <c r="AK209" s="42">
        <v>2.6389803070532007</v>
      </c>
      <c r="AL209" s="43">
        <v>2.4144044245704199</v>
      </c>
      <c r="AM209" s="43" t="s">
        <v>184</v>
      </c>
      <c r="AN209" s="43">
        <v>1</v>
      </c>
      <c r="AO209" s="43">
        <v>100</v>
      </c>
      <c r="AP209" s="43">
        <v>44.7</v>
      </c>
      <c r="AQ209" s="43">
        <v>72.349999999999994</v>
      </c>
      <c r="AR209" s="43" t="s">
        <v>184</v>
      </c>
      <c r="AS209" s="43">
        <v>-0.24528306293930616</v>
      </c>
      <c r="AT209" s="43" t="s">
        <v>242</v>
      </c>
      <c r="AU209" s="43">
        <v>3.2547169370606936</v>
      </c>
      <c r="AV209" s="42">
        <v>95.687803130000006</v>
      </c>
      <c r="AW209" s="42">
        <v>-3.8115441749999999</v>
      </c>
      <c r="AX209" s="42" t="s">
        <v>959</v>
      </c>
      <c r="AY209" s="53">
        <v>8.2420716345130013E-2</v>
      </c>
      <c r="AZ209" s="42">
        <v>2.4952636557373591</v>
      </c>
      <c r="BA209" s="42">
        <v>-0.46832760875742019</v>
      </c>
      <c r="BB209" s="42">
        <v>3.03167239124258</v>
      </c>
      <c r="BC209" s="42">
        <v>3.2547169370606936</v>
      </c>
      <c r="BD209" s="42">
        <v>3.1431946641516371</v>
      </c>
    </row>
    <row r="210" spans="1:56" s="2" customFormat="1" ht="15" customHeight="1" x14ac:dyDescent="0.3">
      <c r="A210" s="35" t="s">
        <v>960</v>
      </c>
      <c r="B210" s="40" t="s">
        <v>174</v>
      </c>
      <c r="C210" s="40">
        <v>166.24</v>
      </c>
      <c r="D210" s="40"/>
      <c r="E210" s="3" t="s">
        <v>961</v>
      </c>
      <c r="F210" s="42">
        <v>2.0542999999997846</v>
      </c>
      <c r="G210" s="42">
        <v>2.9064000000000001</v>
      </c>
      <c r="H210" s="40">
        <v>0.46335538485465827</v>
      </c>
      <c r="I210" s="40">
        <v>0</v>
      </c>
      <c r="J210" s="40">
        <v>0.58099999999999996</v>
      </c>
      <c r="K210" s="40" t="s">
        <v>962</v>
      </c>
      <c r="L210" s="42">
        <v>2.4565593978227716</v>
      </c>
      <c r="M210" s="40" t="s">
        <v>649</v>
      </c>
      <c r="N210" s="42" t="str">
        <f>IF(VLOOKUP($B210,'[1]all data'!$A$2:$DF$327,110,FALSE)="","",VLOOKUP($B210,'[1]all data'!$A$2:$DF$327,110,FALSE))</f>
        <v/>
      </c>
      <c r="O210" s="42" t="str">
        <f>IF(VLOOKUP($B210,'[1]all data'!$A$2:$DF$327,51,FALSE)="","",VLOOKUP($B210,'[1]all data'!$A$2:$DF$327,51,FALSE))</f>
        <v/>
      </c>
      <c r="P210" s="42" t="str">
        <f>IF(VLOOKUP($B210,'[1]all data'!$A$2:$DF$327,52,FALSE)="","",VLOOKUP($B210,'[1]all data'!$A$2:$DF$327,52,FALSE))</f>
        <v/>
      </c>
      <c r="Q210" s="43" t="s">
        <v>174</v>
      </c>
      <c r="R210" s="40">
        <v>1</v>
      </c>
      <c r="S210" s="43" t="s">
        <v>174</v>
      </c>
      <c r="T210" s="50" t="s">
        <v>174</v>
      </c>
      <c r="U210" s="40">
        <v>1</v>
      </c>
      <c r="V210" s="42">
        <v>18.2</v>
      </c>
      <c r="W210" s="42">
        <v>48.1</v>
      </c>
      <c r="X210" s="42">
        <v>74.3</v>
      </c>
      <c r="Y210" s="42">
        <v>186.8</v>
      </c>
      <c r="Z210" s="40" t="s">
        <v>175</v>
      </c>
      <c r="AA210" s="42">
        <v>1.9199149149541281</v>
      </c>
      <c r="AB210" s="42">
        <v>1.787146810052886</v>
      </c>
      <c r="AC210" s="42">
        <v>1.7310711775673846</v>
      </c>
      <c r="AD210" s="43" t="s">
        <v>174</v>
      </c>
      <c r="AE210" s="43" t="s">
        <v>174</v>
      </c>
      <c r="AF210" s="43" t="s">
        <v>174</v>
      </c>
      <c r="AG210" s="43" t="s">
        <v>174</v>
      </c>
      <c r="AH210" s="42" t="s">
        <v>174</v>
      </c>
      <c r="AI210" s="42" t="s">
        <v>174</v>
      </c>
      <c r="AJ210" s="42" t="s">
        <v>174</v>
      </c>
      <c r="AK210" s="42" t="s">
        <v>174</v>
      </c>
      <c r="AL210" s="43" t="s">
        <v>174</v>
      </c>
      <c r="AM210" s="43" t="s">
        <v>174</v>
      </c>
      <c r="AN210" s="43" t="s">
        <v>174</v>
      </c>
      <c r="AO210" s="43" t="s">
        <v>174</v>
      </c>
      <c r="AP210" s="43" t="s">
        <v>174</v>
      </c>
      <c r="AQ210" s="43" t="s">
        <v>174</v>
      </c>
      <c r="AR210" s="43" t="s">
        <v>174</v>
      </c>
      <c r="AS210" s="43" t="s">
        <v>174</v>
      </c>
      <c r="AT210" s="43" t="s">
        <v>174</v>
      </c>
      <c r="AU210" s="43" t="s">
        <v>174</v>
      </c>
      <c r="AV210" s="42">
        <v>78</v>
      </c>
      <c r="AW210" s="42">
        <v>12</v>
      </c>
      <c r="AX210" s="42" t="s">
        <v>963</v>
      </c>
      <c r="AY210" s="53">
        <v>1.0514775921040107E-3</v>
      </c>
      <c r="AZ210" s="42">
        <v>2.1779819391461359</v>
      </c>
      <c r="BA210" s="42">
        <v>-2.1769288080649103</v>
      </c>
      <c r="BB210" s="42">
        <v>1.3230711919350897</v>
      </c>
      <c r="BC210" s="42">
        <v>1.3230711919350897</v>
      </c>
      <c r="BD210" s="42">
        <v>1.3230711919350897</v>
      </c>
    </row>
    <row r="211" spans="1:56" s="2" customFormat="1" ht="15" customHeight="1" x14ac:dyDescent="0.3">
      <c r="A211" s="35" t="s">
        <v>964</v>
      </c>
      <c r="B211" s="40" t="s">
        <v>174</v>
      </c>
      <c r="C211" s="40">
        <v>330.55</v>
      </c>
      <c r="D211" s="40"/>
      <c r="E211" s="3" t="s">
        <v>965</v>
      </c>
      <c r="F211" s="42">
        <v>6.3169999999954598</v>
      </c>
      <c r="G211" s="42">
        <v>0</v>
      </c>
      <c r="H211" s="40">
        <v>-4</v>
      </c>
      <c r="I211" s="40">
        <v>0</v>
      </c>
      <c r="J211" s="40">
        <v>1.153024558</v>
      </c>
      <c r="K211" s="40" t="s">
        <v>966</v>
      </c>
      <c r="L211" s="42">
        <v>2.4573986041673268</v>
      </c>
      <c r="M211" s="40" t="s">
        <v>487</v>
      </c>
      <c r="N211" s="42" t="str">
        <f>IF(VLOOKUP($B211,'[1]all data'!$A$2:$DF$327,110,FALSE)="","",VLOOKUP($B211,'[1]all data'!$A$2:$DF$327,110,FALSE))</f>
        <v/>
      </c>
      <c r="O211" s="42" t="str">
        <f>IF(VLOOKUP($B211,'[1]all data'!$A$2:$DF$327,51,FALSE)="","",VLOOKUP($B211,'[1]all data'!$A$2:$DF$327,51,FALSE))</f>
        <v/>
      </c>
      <c r="P211" s="42" t="str">
        <f>IF(VLOOKUP($B211,'[1]all data'!$A$2:$DF$327,52,FALSE)="","",VLOOKUP($B211,'[1]all data'!$A$2:$DF$327,52,FALSE))</f>
        <v/>
      </c>
      <c r="Q211" s="43" t="s">
        <v>174</v>
      </c>
      <c r="R211" s="40">
        <v>1</v>
      </c>
      <c r="S211" s="43" t="s">
        <v>174</v>
      </c>
      <c r="T211" s="50" t="s">
        <v>478</v>
      </c>
      <c r="U211" s="40">
        <v>0</v>
      </c>
      <c r="V211" s="42">
        <v>1.3</v>
      </c>
      <c r="W211" s="42">
        <v>4000</v>
      </c>
      <c r="X211" s="42">
        <v>4000</v>
      </c>
      <c r="Y211" s="42">
        <v>20.5</v>
      </c>
      <c r="Z211" s="40" t="s">
        <v>175</v>
      </c>
      <c r="AA211" s="42">
        <v>0</v>
      </c>
      <c r="AB211" s="42">
        <v>0</v>
      </c>
      <c r="AC211" s="42">
        <v>0</v>
      </c>
      <c r="AD211" s="43" t="s">
        <v>174</v>
      </c>
      <c r="AE211" s="43" t="s">
        <v>174</v>
      </c>
      <c r="AF211" s="43" t="s">
        <v>174</v>
      </c>
      <c r="AG211" s="43" t="s">
        <v>174</v>
      </c>
      <c r="AH211" s="42" t="s">
        <v>174</v>
      </c>
      <c r="AI211" s="42" t="s">
        <v>174</v>
      </c>
      <c r="AJ211" s="42" t="s">
        <v>174</v>
      </c>
      <c r="AK211" s="42" t="s">
        <v>174</v>
      </c>
      <c r="AL211" s="43" t="s">
        <v>174</v>
      </c>
      <c r="AM211" s="43" t="s">
        <v>174</v>
      </c>
      <c r="AN211" s="43" t="s">
        <v>174</v>
      </c>
      <c r="AO211" s="43" t="s">
        <v>174</v>
      </c>
      <c r="AP211" s="43" t="s">
        <v>174</v>
      </c>
      <c r="AQ211" s="43" t="s">
        <v>174</v>
      </c>
      <c r="AR211" s="43" t="s">
        <v>174</v>
      </c>
      <c r="AS211" s="43" t="s">
        <v>174</v>
      </c>
      <c r="AT211" s="43" t="s">
        <v>174</v>
      </c>
      <c r="AU211" s="43" t="s">
        <v>174</v>
      </c>
      <c r="AV211" s="42">
        <v>24</v>
      </c>
      <c r="AW211" s="42">
        <v>8</v>
      </c>
      <c r="AX211" s="42" t="s">
        <v>176</v>
      </c>
      <c r="AY211" s="53">
        <v>1.9058114284844469E-4</v>
      </c>
      <c r="AZ211" s="42">
        <v>1.4362618441476673</v>
      </c>
      <c r="BA211" s="42">
        <v>-2.8459603337535286</v>
      </c>
      <c r="BB211" s="42">
        <v>0.65403966624647136</v>
      </c>
      <c r="BC211" s="42">
        <v>0.65403966624647136</v>
      </c>
      <c r="BD211" s="42">
        <v>0.65403966624647136</v>
      </c>
    </row>
    <row r="212" spans="1:56" s="2" customFormat="1" ht="15" customHeight="1" x14ac:dyDescent="0.3">
      <c r="A212" s="35" t="s">
        <v>967</v>
      </c>
      <c r="B212" s="40" t="s">
        <v>968</v>
      </c>
      <c r="C212" s="40">
        <v>115.15</v>
      </c>
      <c r="D212" s="40" t="s">
        <v>968</v>
      </c>
      <c r="E212" s="3" t="s">
        <v>969</v>
      </c>
      <c r="F212" s="42">
        <v>0</v>
      </c>
      <c r="G212" s="42">
        <v>4.5195999999999996</v>
      </c>
      <c r="H212" s="40">
        <v>0.65509999997070889</v>
      </c>
      <c r="I212" s="40">
        <v>0</v>
      </c>
      <c r="J212" s="40">
        <v>0.4</v>
      </c>
      <c r="K212" s="40">
        <v>0.4</v>
      </c>
      <c r="L212" s="42">
        <v>2.4592039509722876</v>
      </c>
      <c r="M212" s="40"/>
      <c r="N212" s="42">
        <f>IF(VLOOKUP($B212,'[1]all data'!$A$2:$DF$327,110,FALSE)="","",VLOOKUP($B212,'[1]all data'!$A$2:$DF$327,110,FALSE))</f>
        <v>1.3</v>
      </c>
      <c r="O212" s="42">
        <f>IF(VLOOKUP($B212,'[1]all data'!$A$2:$DF$327,51,FALSE)="","",VLOOKUP($B212,'[1]all data'!$A$2:$DF$327,51,FALSE))</f>
        <v>1.3</v>
      </c>
      <c r="P212" s="42">
        <f>IF(VLOOKUP($B212,'[1]all data'!$A$2:$DF$327,52,FALSE)="","",VLOOKUP($B212,'[1]all data'!$A$2:$DF$327,52,FALSE))</f>
        <v>1.9473205899934132</v>
      </c>
      <c r="Q212" s="43">
        <v>1</v>
      </c>
      <c r="R212" s="40">
        <v>1</v>
      </c>
      <c r="S212" s="43">
        <v>1</v>
      </c>
      <c r="T212" s="50" t="s">
        <v>174</v>
      </c>
      <c r="U212" s="40">
        <v>1</v>
      </c>
      <c r="V212" s="42">
        <v>22.59595654</v>
      </c>
      <c r="W212" s="42">
        <v>11.7995217</v>
      </c>
      <c r="X212" s="42">
        <v>29.55885679</v>
      </c>
      <c r="Y212" s="42">
        <v>138.97845720000001</v>
      </c>
      <c r="Z212" s="40" t="s">
        <v>175</v>
      </c>
      <c r="AA212" s="42">
        <v>2.53019558802698</v>
      </c>
      <c r="AB212" s="42">
        <v>2.3137952796991339</v>
      </c>
      <c r="AC212" s="42">
        <v>2.1313723579311388</v>
      </c>
      <c r="AD212" s="43">
        <v>1</v>
      </c>
      <c r="AE212" s="43">
        <v>9.23</v>
      </c>
      <c r="AF212" s="43">
        <v>7.89</v>
      </c>
      <c r="AG212" s="43">
        <v>24.7</v>
      </c>
      <c r="AH212" s="42">
        <v>7.89</v>
      </c>
      <c r="AI212" s="42">
        <v>68.519322622666081</v>
      </c>
      <c r="AJ212" s="42">
        <v>214.50282240555796</v>
      </c>
      <c r="AK212" s="42">
        <v>2.5621269477628674</v>
      </c>
      <c r="AL212" s="43">
        <v>2.0665069977126218</v>
      </c>
      <c r="AM212" s="43" t="s">
        <v>184</v>
      </c>
      <c r="AN212" s="43">
        <v>1</v>
      </c>
      <c r="AO212" s="43">
        <v>97.9</v>
      </c>
      <c r="AP212" s="43">
        <v>0</v>
      </c>
      <c r="AQ212" s="43">
        <v>48.95</v>
      </c>
      <c r="AR212" s="43" t="s">
        <v>184</v>
      </c>
      <c r="AS212" s="43">
        <v>-0.24588999946091886</v>
      </c>
      <c r="AT212" s="43" t="s">
        <v>242</v>
      </c>
      <c r="AU212" s="43">
        <v>3.2541100005390811</v>
      </c>
      <c r="AV212" s="42">
        <v>88.962475400000002</v>
      </c>
      <c r="AW212" s="42">
        <v>71.057866419999996</v>
      </c>
      <c r="AX212" s="42" t="s">
        <v>970</v>
      </c>
      <c r="AY212" s="53">
        <v>7.3300000000000004E-2</v>
      </c>
      <c r="AZ212" s="42">
        <v>2.3410052783127338</v>
      </c>
      <c r="BA212" s="42">
        <v>-0.51426864271974915</v>
      </c>
      <c r="BB212" s="42">
        <v>2.9857313572802511</v>
      </c>
      <c r="BC212" s="42">
        <v>3.2541100005390811</v>
      </c>
      <c r="BD212" s="42">
        <v>3.1199206789096658</v>
      </c>
    </row>
    <row r="213" spans="1:56" s="2" customFormat="1" ht="15" customHeight="1" x14ac:dyDescent="0.3">
      <c r="A213" s="35" t="s">
        <v>971</v>
      </c>
      <c r="B213" s="40" t="s">
        <v>972</v>
      </c>
      <c r="C213" s="40">
        <v>265.93</v>
      </c>
      <c r="D213" s="40" t="s">
        <v>972</v>
      </c>
      <c r="E213" s="3" t="s">
        <v>973</v>
      </c>
      <c r="F213" s="42">
        <v>2.1666999999979453</v>
      </c>
      <c r="G213" s="42">
        <v>0.02</v>
      </c>
      <c r="H213" s="40">
        <v>-1.6989700043360187</v>
      </c>
      <c r="I213" s="40">
        <v>0</v>
      </c>
      <c r="J213" s="40">
        <v>0.9</v>
      </c>
      <c r="K213" s="40">
        <v>0.9</v>
      </c>
      <c r="L213" s="42">
        <v>2.4705248241296522</v>
      </c>
      <c r="M213" s="40" t="s">
        <v>420</v>
      </c>
      <c r="N213" s="42">
        <f>IF(VLOOKUP($B213,'[1]all data'!$A$2:$DF$327,110,FALSE)="","",VLOOKUP($B213,'[1]all data'!$A$2:$DF$327,110,FALSE))</f>
        <v>0.9</v>
      </c>
      <c r="O213" s="42">
        <f>IF(VLOOKUP($B213,'[1]all data'!$A$2:$DF$327,51,FALSE)="","",VLOOKUP($B213,'[1]all data'!$A$2:$DF$327,51,FALSE))</f>
        <v>0.9</v>
      </c>
      <c r="P213" s="42">
        <f>IF(VLOOKUP($B213,'[1]all data'!$A$2:$DF$327,52,FALSE)="","",VLOOKUP($B213,'[1]all data'!$A$2:$DF$327,52,FALSE))</f>
        <v>2.4705248241296522</v>
      </c>
      <c r="Q213" s="43">
        <v>1</v>
      </c>
      <c r="R213" s="40">
        <v>1</v>
      </c>
      <c r="S213" s="43" t="s">
        <v>182</v>
      </c>
      <c r="T213" s="50" t="s">
        <v>174</v>
      </c>
      <c r="U213" s="40">
        <v>1</v>
      </c>
      <c r="V213" s="42">
        <v>4.0318801119999996</v>
      </c>
      <c r="W213" s="42">
        <v>7.7850159410000002</v>
      </c>
      <c r="X213" s="42">
        <v>18.142855399999998</v>
      </c>
      <c r="Y213" s="42">
        <v>25.58961072</v>
      </c>
      <c r="Z213" s="40" t="s">
        <v>175</v>
      </c>
      <c r="AA213" s="42">
        <v>2.710800485139139</v>
      </c>
      <c r="AB213" s="42">
        <v>2.50920068641586</v>
      </c>
      <c r="AC213" s="42">
        <v>2.343354352105889</v>
      </c>
      <c r="AD213" s="43">
        <v>1</v>
      </c>
      <c r="AE213" s="43">
        <v>10.8</v>
      </c>
      <c r="AF213" s="43">
        <v>9.42</v>
      </c>
      <c r="AG213" s="43">
        <v>9.9</v>
      </c>
      <c r="AH213" s="42">
        <v>9.42</v>
      </c>
      <c r="AI213" s="42">
        <v>35.422855638701911</v>
      </c>
      <c r="AJ213" s="42">
        <v>37.227841913285452</v>
      </c>
      <c r="AK213" s="42">
        <v>2.8486564394481375</v>
      </c>
      <c r="AL213" s="43">
        <v>2.8270721476434648</v>
      </c>
      <c r="AM213" s="43" t="s">
        <v>184</v>
      </c>
      <c r="AN213" s="43">
        <v>1</v>
      </c>
      <c r="AO213" s="43">
        <v>100</v>
      </c>
      <c r="AP213" s="43">
        <v>28.6</v>
      </c>
      <c r="AQ213" s="43">
        <v>64.3</v>
      </c>
      <c r="AR213" s="43" t="s">
        <v>184</v>
      </c>
      <c r="AS213" s="43">
        <v>-0.55222199467810584</v>
      </c>
      <c r="AT213" s="43" t="s">
        <v>242</v>
      </c>
      <c r="AU213" s="43">
        <v>2.947778005321894</v>
      </c>
      <c r="AV213" s="42">
        <v>98</v>
      </c>
      <c r="AW213" s="42">
        <v>24.605296939999999</v>
      </c>
      <c r="AX213" s="42" t="s">
        <v>974</v>
      </c>
      <c r="AY213" s="53">
        <v>1.4787139851945499</v>
      </c>
      <c r="AZ213" s="42">
        <v>2.5902208251985979</v>
      </c>
      <c r="BA213" s="42">
        <v>0.66264310279299909</v>
      </c>
      <c r="BB213" s="42">
        <v>4.1626431027929991</v>
      </c>
      <c r="BC213" s="42">
        <v>2.947778005321894</v>
      </c>
      <c r="BD213" s="42">
        <v>3.5552105540574468</v>
      </c>
    </row>
    <row r="214" spans="1:56" s="2" customFormat="1" ht="15" customHeight="1" x14ac:dyDescent="0.3">
      <c r="A214" s="35" t="s">
        <v>975</v>
      </c>
      <c r="B214" s="40" t="s">
        <v>174</v>
      </c>
      <c r="C214" s="40">
        <v>616.82000000000005</v>
      </c>
      <c r="D214" s="40"/>
      <c r="E214" s="3" t="s">
        <v>976</v>
      </c>
      <c r="F214" s="42">
        <v>0</v>
      </c>
      <c r="G214" s="42">
        <v>0</v>
      </c>
      <c r="H214" s="40">
        <v>-4</v>
      </c>
      <c r="I214" s="40">
        <v>0</v>
      </c>
      <c r="J214" s="40">
        <v>1.9842513150000001</v>
      </c>
      <c r="K214" s="40" t="s">
        <v>977</v>
      </c>
      <c r="L214" s="42">
        <v>2.492561770203495</v>
      </c>
      <c r="M214" s="40" t="s">
        <v>487</v>
      </c>
      <c r="N214" s="42" t="str">
        <f>IF(VLOOKUP($B214,'[1]all data'!$A$2:$DF$327,110,FALSE)="","",VLOOKUP($B214,'[1]all data'!$A$2:$DF$327,110,FALSE))</f>
        <v/>
      </c>
      <c r="O214" s="42" t="str">
        <f>IF(VLOOKUP($B214,'[1]all data'!$A$2:$DF$327,51,FALSE)="","",VLOOKUP($B214,'[1]all data'!$A$2:$DF$327,51,FALSE))</f>
        <v/>
      </c>
      <c r="P214" s="42" t="str">
        <f>IF(VLOOKUP($B214,'[1]all data'!$A$2:$DF$327,52,FALSE)="","",VLOOKUP($B214,'[1]all data'!$A$2:$DF$327,52,FALSE))</f>
        <v/>
      </c>
      <c r="Q214" s="43" t="s">
        <v>174</v>
      </c>
      <c r="R214" s="40">
        <v>1</v>
      </c>
      <c r="S214" s="43" t="s">
        <v>174</v>
      </c>
      <c r="T214" s="50" t="s">
        <v>478</v>
      </c>
      <c r="U214" s="40">
        <v>0</v>
      </c>
      <c r="V214" s="42">
        <v>1.4</v>
      </c>
      <c r="W214" s="42">
        <v>4000</v>
      </c>
      <c r="X214" s="42">
        <v>4000</v>
      </c>
      <c r="Y214" s="42">
        <v>11.4</v>
      </c>
      <c r="Z214" s="40" t="s">
        <v>175</v>
      </c>
      <c r="AA214" s="42">
        <v>0</v>
      </c>
      <c r="AB214" s="42">
        <v>0</v>
      </c>
      <c r="AC214" s="42">
        <v>0</v>
      </c>
      <c r="AD214" s="43" t="s">
        <v>174</v>
      </c>
      <c r="AE214" s="43" t="s">
        <v>174</v>
      </c>
      <c r="AF214" s="43" t="s">
        <v>174</v>
      </c>
      <c r="AG214" s="43" t="s">
        <v>174</v>
      </c>
      <c r="AH214" s="42" t="s">
        <v>174</v>
      </c>
      <c r="AI214" s="42" t="s">
        <v>174</v>
      </c>
      <c r="AJ214" s="42" t="s">
        <v>174</v>
      </c>
      <c r="AK214" s="42" t="s">
        <v>174</v>
      </c>
      <c r="AL214" s="43" t="s">
        <v>174</v>
      </c>
      <c r="AM214" s="43" t="s">
        <v>174</v>
      </c>
      <c r="AN214" s="43" t="s">
        <v>174</v>
      </c>
      <c r="AO214" s="43" t="s">
        <v>174</v>
      </c>
      <c r="AP214" s="43" t="s">
        <v>174</v>
      </c>
      <c r="AQ214" s="43" t="s">
        <v>174</v>
      </c>
      <c r="AR214" s="43" t="s">
        <v>174</v>
      </c>
      <c r="AS214" s="43" t="s">
        <v>174</v>
      </c>
      <c r="AT214" s="43" t="s">
        <v>174</v>
      </c>
      <c r="AU214" s="43" t="s">
        <v>174</v>
      </c>
      <c r="AV214" s="42">
        <v>20</v>
      </c>
      <c r="AW214" s="42">
        <v>5</v>
      </c>
      <c r="AX214" s="42" t="s">
        <v>176</v>
      </c>
      <c r="AY214" s="53">
        <v>1.5496079952375679E-4</v>
      </c>
      <c r="AZ214" s="42">
        <v>1.3464037656848857</v>
      </c>
      <c r="BA214" s="42">
        <v>-2.9270123205269583</v>
      </c>
      <c r="BB214" s="42">
        <v>0.57298767947304174</v>
      </c>
      <c r="BC214" s="42">
        <v>0.57298767947304174</v>
      </c>
      <c r="BD214" s="42">
        <v>0.57298767947304174</v>
      </c>
    </row>
    <row r="215" spans="1:56" s="2" customFormat="1" ht="15" customHeight="1" x14ac:dyDescent="0.3">
      <c r="A215" s="35" t="s">
        <v>978</v>
      </c>
      <c r="B215" s="40" t="s">
        <v>979</v>
      </c>
      <c r="C215" s="40">
        <v>150.18</v>
      </c>
      <c r="D215" s="40"/>
      <c r="E215" s="3" t="s">
        <v>980</v>
      </c>
      <c r="F215" s="42">
        <v>2.2727999999951862</v>
      </c>
      <c r="G215" s="42">
        <v>13.105600000000001</v>
      </c>
      <c r="H215" s="40">
        <v>1.117456908588548</v>
      </c>
      <c r="I215" s="40">
        <v>0.11745690858854796</v>
      </c>
      <c r="J215" s="40">
        <v>0.48</v>
      </c>
      <c r="K215" s="40">
        <v>0.48</v>
      </c>
      <c r="L215" s="42">
        <v>2.4953708626162796</v>
      </c>
      <c r="M215" s="40" t="s">
        <v>181</v>
      </c>
      <c r="N215" s="42" t="str">
        <f>IF(VLOOKUP($B215,'[1]all data'!$A$2:$DF$327,110,FALSE)="","",VLOOKUP($B215,'[1]all data'!$A$2:$DF$327,110,FALSE))</f>
        <v/>
      </c>
      <c r="O215" s="42" t="str">
        <f>IF(VLOOKUP($B215,'[1]all data'!$A$2:$DF$327,51,FALSE)="","",VLOOKUP($B215,'[1]all data'!$A$2:$DF$327,51,FALSE))</f>
        <v/>
      </c>
      <c r="P215" s="42" t="str">
        <f>IF(VLOOKUP($B215,'[1]all data'!$A$2:$DF$327,52,FALSE)="","",VLOOKUP($B215,'[1]all data'!$A$2:$DF$327,52,FALSE))</f>
        <v/>
      </c>
      <c r="Q215" s="43" t="s">
        <v>174</v>
      </c>
      <c r="R215" s="40">
        <v>1</v>
      </c>
      <c r="S215" s="43" t="s">
        <v>174</v>
      </c>
      <c r="T215" s="50" t="s">
        <v>174</v>
      </c>
      <c r="U215" s="40">
        <v>1</v>
      </c>
      <c r="V215" s="42">
        <v>8.1884655750000004</v>
      </c>
      <c r="W215" s="42">
        <v>0.5</v>
      </c>
      <c r="X215" s="42">
        <v>2.1967149830000001</v>
      </c>
      <c r="Y215" s="42">
        <v>15.050398489999999</v>
      </c>
      <c r="Z215" s="40" t="s">
        <v>175</v>
      </c>
      <c r="AA215" s="42">
        <v>3.9030899869919411</v>
      </c>
      <c r="AB215" s="42">
        <v>3.6115800927826474</v>
      </c>
      <c r="AC215" s="42">
        <v>3.2602862791230267</v>
      </c>
      <c r="AD215" s="43" t="s">
        <v>174</v>
      </c>
      <c r="AE215" s="43" t="s">
        <v>174</v>
      </c>
      <c r="AF215" s="43" t="s">
        <v>174</v>
      </c>
      <c r="AG215" s="43" t="s">
        <v>174</v>
      </c>
      <c r="AH215" s="42" t="s">
        <v>174</v>
      </c>
      <c r="AI215" s="42" t="s">
        <v>174</v>
      </c>
      <c r="AJ215" s="42" t="s">
        <v>174</v>
      </c>
      <c r="AK215" s="42" t="s">
        <v>174</v>
      </c>
      <c r="AL215" s="43" t="s">
        <v>174</v>
      </c>
      <c r="AM215" s="43" t="s">
        <v>174</v>
      </c>
      <c r="AN215" s="43">
        <v>1</v>
      </c>
      <c r="AO215" s="43">
        <v>100</v>
      </c>
      <c r="AP215" s="43">
        <v>0</v>
      </c>
      <c r="AQ215" s="43">
        <v>50</v>
      </c>
      <c r="AR215" s="43" t="s">
        <v>216</v>
      </c>
      <c r="AS215" s="43" t="s">
        <v>174</v>
      </c>
      <c r="AT215" s="43" t="s">
        <v>174</v>
      </c>
      <c r="AU215" s="43" t="s">
        <v>174</v>
      </c>
      <c r="AV215" s="42">
        <v>93</v>
      </c>
      <c r="AW215" s="42">
        <v>48</v>
      </c>
      <c r="AX215" s="42" t="s">
        <v>981</v>
      </c>
      <c r="AY215" s="53">
        <v>0.57698323810248642</v>
      </c>
      <c r="AZ215" s="42">
        <v>2.4225802322089103</v>
      </c>
      <c r="BA215" s="42">
        <v>0.29397677556113011</v>
      </c>
      <c r="BB215" s="42">
        <v>3.7939767755611302</v>
      </c>
      <c r="BC215" s="42">
        <v>3.7939767755611302</v>
      </c>
      <c r="BD215" s="42">
        <v>3.7939767755611302</v>
      </c>
    </row>
    <row r="216" spans="1:56" s="2" customFormat="1" ht="15" customHeight="1" x14ac:dyDescent="0.3">
      <c r="A216" s="35" t="s">
        <v>982</v>
      </c>
      <c r="B216" s="40" t="s">
        <v>174</v>
      </c>
      <c r="C216" s="40">
        <v>150.16999999999999</v>
      </c>
      <c r="D216" s="40"/>
      <c r="E216" s="3" t="s">
        <v>983</v>
      </c>
      <c r="F216" s="42">
        <v>1.5590000000011059</v>
      </c>
      <c r="G216" s="42">
        <v>4.8929</v>
      </c>
      <c r="H216" s="40">
        <v>0.68956633983678517</v>
      </c>
      <c r="I216" s="40">
        <v>0</v>
      </c>
      <c r="J216" s="40">
        <v>0.46</v>
      </c>
      <c r="K216" s="40" t="s">
        <v>984</v>
      </c>
      <c r="L216" s="42">
        <v>2.5138253490839193</v>
      </c>
      <c r="M216" s="40" t="s">
        <v>600</v>
      </c>
      <c r="N216" s="42" t="str">
        <f>IF(VLOOKUP($B216,'[1]all data'!$A$2:$DF$327,110,FALSE)="","",VLOOKUP($B216,'[1]all data'!$A$2:$DF$327,110,FALSE))</f>
        <v/>
      </c>
      <c r="O216" s="42" t="str">
        <f>IF(VLOOKUP($B216,'[1]all data'!$A$2:$DF$327,51,FALSE)="","",VLOOKUP($B216,'[1]all data'!$A$2:$DF$327,51,FALSE))</f>
        <v/>
      </c>
      <c r="P216" s="42" t="str">
        <f>IF(VLOOKUP($B216,'[1]all data'!$A$2:$DF$327,52,FALSE)="","",VLOOKUP($B216,'[1]all data'!$A$2:$DF$327,52,FALSE))</f>
        <v/>
      </c>
      <c r="Q216" s="43" t="s">
        <v>174</v>
      </c>
      <c r="R216" s="40">
        <v>1</v>
      </c>
      <c r="S216" s="43" t="s">
        <v>174</v>
      </c>
      <c r="T216" s="50" t="s">
        <v>174</v>
      </c>
      <c r="U216" s="40">
        <v>1</v>
      </c>
      <c r="V216" s="42">
        <v>56.3</v>
      </c>
      <c r="W216" s="42">
        <v>16.100000000000001</v>
      </c>
      <c r="X216" s="42">
        <v>46.1</v>
      </c>
      <c r="Y216" s="42">
        <v>183.1</v>
      </c>
      <c r="Z216" s="40" t="s">
        <v>175</v>
      </c>
      <c r="AA216" s="42">
        <v>2.3952341152961099</v>
      </c>
      <c r="AB216" s="42">
        <v>2.1396619934290038</v>
      </c>
      <c r="AC216" s="42">
        <v>1.9383590659383116</v>
      </c>
      <c r="AD216" s="43" t="s">
        <v>174</v>
      </c>
      <c r="AE216" s="43" t="s">
        <v>174</v>
      </c>
      <c r="AF216" s="43" t="s">
        <v>174</v>
      </c>
      <c r="AG216" s="43" t="s">
        <v>174</v>
      </c>
      <c r="AH216" s="42" t="s">
        <v>174</v>
      </c>
      <c r="AI216" s="42" t="s">
        <v>174</v>
      </c>
      <c r="AJ216" s="42" t="s">
        <v>174</v>
      </c>
      <c r="AK216" s="42" t="s">
        <v>174</v>
      </c>
      <c r="AL216" s="43" t="s">
        <v>174</v>
      </c>
      <c r="AM216" s="43" t="s">
        <v>174</v>
      </c>
      <c r="AN216" s="43" t="s">
        <v>174</v>
      </c>
      <c r="AO216" s="43" t="s">
        <v>174</v>
      </c>
      <c r="AP216" s="43" t="s">
        <v>174</v>
      </c>
      <c r="AQ216" s="43" t="s">
        <v>174</v>
      </c>
      <c r="AR216" s="43" t="s">
        <v>174</v>
      </c>
      <c r="AS216" s="43" t="s">
        <v>174</v>
      </c>
      <c r="AT216" s="43" t="s">
        <v>174</v>
      </c>
      <c r="AU216" s="43" t="s">
        <v>174</v>
      </c>
      <c r="AV216" s="42">
        <v>84</v>
      </c>
      <c r="AW216" s="42">
        <v>3</v>
      </c>
      <c r="AX216" s="42" t="s">
        <v>742</v>
      </c>
      <c r="AY216" s="53">
        <v>1.2726260164918821E-3</v>
      </c>
      <c r="AZ216" s="42">
        <v>2.2608827145565273</v>
      </c>
      <c r="BA216" s="42">
        <v>-2.1021523086447376</v>
      </c>
      <c r="BB216" s="42">
        <v>1.3978476913552624</v>
      </c>
      <c r="BC216" s="42">
        <v>1.3978476913552624</v>
      </c>
      <c r="BD216" s="42">
        <v>1.3978476913552624</v>
      </c>
    </row>
    <row r="217" spans="1:56" s="2" customFormat="1" ht="15" customHeight="1" x14ac:dyDescent="0.3">
      <c r="A217" s="35" t="s">
        <v>985</v>
      </c>
      <c r="B217" s="40" t="s">
        <v>986</v>
      </c>
      <c r="C217" s="40">
        <v>154.21</v>
      </c>
      <c r="D217" s="40" t="s">
        <v>986</v>
      </c>
      <c r="E217" s="3" t="s">
        <v>987</v>
      </c>
      <c r="F217" s="42">
        <v>2.6021999999938998</v>
      </c>
      <c r="G217" s="42">
        <v>21.331600000000002</v>
      </c>
      <c r="H217" s="40">
        <v>1.3290234314039815</v>
      </c>
      <c r="I217" s="40">
        <v>0.32902343140398149</v>
      </c>
      <c r="J217" s="40">
        <v>0.45</v>
      </c>
      <c r="K217" s="40" t="s">
        <v>988</v>
      </c>
      <c r="L217" s="42">
        <v>2.5349000233896808</v>
      </c>
      <c r="M217" s="40" t="s">
        <v>193</v>
      </c>
      <c r="N217" s="42">
        <f>IF(VLOOKUP($B217,'[1]all data'!$A$2:$DF$327,110,FALSE)="","",VLOOKUP($B217,'[1]all data'!$A$2:$DF$327,110,FALSE))</f>
        <v>0.5</v>
      </c>
      <c r="O217" s="42">
        <f>IF(VLOOKUP($B217,'[1]all data'!$A$2:$DF$327,51,FALSE)="","",VLOOKUP($B217,'[1]all data'!$A$2:$DF$327,51,FALSE))</f>
        <v>0.5</v>
      </c>
      <c r="P217" s="42">
        <f>IF(VLOOKUP($B217,'[1]all data'!$A$2:$DF$327,52,FALSE)="","",VLOOKUP($B217,'[1]all data'!$A$2:$DF$327,52,FALSE))</f>
        <v>2.4891425328290055</v>
      </c>
      <c r="Q217" s="43">
        <v>1</v>
      </c>
      <c r="R217" s="40">
        <v>1</v>
      </c>
      <c r="S217" s="43">
        <v>1</v>
      </c>
      <c r="T217" s="50" t="s">
        <v>174</v>
      </c>
      <c r="U217" s="40">
        <v>1</v>
      </c>
      <c r="V217" s="42">
        <v>46.620585939999998</v>
      </c>
      <c r="W217" s="42">
        <v>2.5081932899999999</v>
      </c>
      <c r="X217" s="42">
        <v>15.67665804</v>
      </c>
      <c r="Y217" s="42">
        <v>87.576976759999994</v>
      </c>
      <c r="Z217" s="40" t="s">
        <v>175</v>
      </c>
      <c r="AA217" s="42">
        <v>3.2026989896534168</v>
      </c>
      <c r="AB217" s="42">
        <v>2.7014558766313552</v>
      </c>
      <c r="AC217" s="42">
        <v>2.4068065062882384</v>
      </c>
      <c r="AD217" s="43">
        <v>1</v>
      </c>
      <c r="AE217" s="43">
        <v>28</v>
      </c>
      <c r="AF217" s="43" t="s">
        <v>182</v>
      </c>
      <c r="AG217" s="43">
        <v>375.8</v>
      </c>
      <c r="AH217" s="42">
        <v>28</v>
      </c>
      <c r="AI217" s="42">
        <v>181.57058556513843</v>
      </c>
      <c r="AJ217" s="42">
        <v>2436.9366448349651</v>
      </c>
      <c r="AK217" s="42">
        <v>2.1388945144948428</v>
      </c>
      <c r="AL217" s="43">
        <v>1.0110957700725551</v>
      </c>
      <c r="AM217" s="43" t="s">
        <v>184</v>
      </c>
      <c r="AN217" s="43">
        <v>1</v>
      </c>
      <c r="AO217" s="43">
        <v>97.2</v>
      </c>
      <c r="AP217" s="43">
        <v>0</v>
      </c>
      <c r="AQ217" s="43">
        <v>48.6</v>
      </c>
      <c r="AR217" s="43" t="s">
        <v>184</v>
      </c>
      <c r="AS217" s="43">
        <v>-1.5594010377618768</v>
      </c>
      <c r="AT217" s="43" t="s">
        <v>242</v>
      </c>
      <c r="AU217" s="43">
        <v>1.9405989622381232</v>
      </c>
      <c r="AV217" s="42">
        <v>98</v>
      </c>
      <c r="AW217" s="42">
        <v>8</v>
      </c>
      <c r="AX217" s="42" t="s">
        <v>989</v>
      </c>
      <c r="AY217" s="53">
        <v>4.4009344797456846E-3</v>
      </c>
      <c r="AZ217" s="42">
        <v>2.5902208251985979</v>
      </c>
      <c r="BA217" s="42">
        <v>-1.6161149254126403</v>
      </c>
      <c r="BB217" s="42">
        <v>1.8838850745873597</v>
      </c>
      <c r="BC217" s="42">
        <v>1.9405989622381232</v>
      </c>
      <c r="BD217" s="42">
        <v>1.9122420184127416</v>
      </c>
    </row>
    <row r="218" spans="1:56" s="2" customFormat="1" ht="15" customHeight="1" x14ac:dyDescent="0.3">
      <c r="A218" s="35" t="s">
        <v>990</v>
      </c>
      <c r="B218" s="40" t="s">
        <v>991</v>
      </c>
      <c r="C218" s="40">
        <v>153.13999999999999</v>
      </c>
      <c r="D218" s="40" t="s">
        <v>991</v>
      </c>
      <c r="E218" s="3" t="s">
        <v>992</v>
      </c>
      <c r="F218" s="42">
        <v>0.20000000000254659</v>
      </c>
      <c r="G218" s="42">
        <v>2.7000000000000001E-3</v>
      </c>
      <c r="H218" s="40">
        <v>-2.5686362358410126</v>
      </c>
      <c r="I218" s="40">
        <v>0</v>
      </c>
      <c r="J218" s="40">
        <v>0.4</v>
      </c>
      <c r="K218" s="40">
        <v>0.4</v>
      </c>
      <c r="L218" s="42">
        <v>2.5830286514299572</v>
      </c>
      <c r="M218" s="40" t="s">
        <v>181</v>
      </c>
      <c r="N218" s="42">
        <f>IF(VLOOKUP($B218,'[1]all data'!$A$2:$DF$327,110,FALSE)="","",VLOOKUP($B218,'[1]all data'!$A$2:$DF$327,110,FALSE))</f>
        <v>0.4</v>
      </c>
      <c r="O218" s="42">
        <f>IF(VLOOKUP($B218,'[1]all data'!$A$2:$DF$327,51,FALSE)="","",VLOOKUP($B218,'[1]all data'!$A$2:$DF$327,51,FALSE))</f>
        <v>0.4</v>
      </c>
      <c r="P218" s="42">
        <f>IF(VLOOKUP($B218,'[1]all data'!$A$2:$DF$327,52,FALSE)="","",VLOOKUP($B218,'[1]all data'!$A$2:$DF$327,52,FALSE))</f>
        <v>2.5830286514299572</v>
      </c>
      <c r="Q218" s="43">
        <v>1</v>
      </c>
      <c r="R218" s="40">
        <v>1</v>
      </c>
      <c r="S218" s="43" t="s">
        <v>182</v>
      </c>
      <c r="T218" s="50" t="s">
        <v>174</v>
      </c>
      <c r="U218" s="40">
        <v>1</v>
      </c>
      <c r="V218" s="42">
        <v>4.5317394719999999</v>
      </c>
      <c r="W218" s="42">
        <v>11.46356143</v>
      </c>
      <c r="X218" s="42">
        <v>786.41594620000001</v>
      </c>
      <c r="Y218" s="42">
        <v>4000</v>
      </c>
      <c r="Z218" s="40" t="s">
        <v>175</v>
      </c>
      <c r="AA218" s="42">
        <v>2.5427404287480169</v>
      </c>
      <c r="AB218" s="42">
        <v>1.3570729996668893</v>
      </c>
      <c r="AC218" s="42">
        <v>0.70640768020116695</v>
      </c>
      <c r="AD218" s="43">
        <v>1</v>
      </c>
      <c r="AE218" s="43" t="s">
        <v>182</v>
      </c>
      <c r="AF218" s="43">
        <v>276.7</v>
      </c>
      <c r="AG218" s="43">
        <v>490.7</v>
      </c>
      <c r="AH218" s="42">
        <v>276.7</v>
      </c>
      <c r="AI218" s="42">
        <v>1806.8434112576729</v>
      </c>
      <c r="AJ218" s="42">
        <v>3204.2575421183233</v>
      </c>
      <c r="AK218" s="42">
        <v>1.1410194922890051</v>
      </c>
      <c r="AL218" s="43">
        <v>0.89221259344904169</v>
      </c>
      <c r="AM218" s="43" t="s">
        <v>184</v>
      </c>
      <c r="AN218" s="43">
        <v>1</v>
      </c>
      <c r="AO218" s="43">
        <v>93.3</v>
      </c>
      <c r="AP218" s="43">
        <v>0</v>
      </c>
      <c r="AQ218" s="43">
        <v>46.65</v>
      </c>
      <c r="AR218" s="43" t="s">
        <v>184</v>
      </c>
      <c r="AS218" s="43" t="s">
        <v>993</v>
      </c>
      <c r="AT218" s="43" t="s">
        <v>174</v>
      </c>
      <c r="AU218" s="43" t="s">
        <v>174</v>
      </c>
      <c r="AV218" s="42">
        <v>92</v>
      </c>
      <c r="AW218" s="42">
        <v>102</v>
      </c>
      <c r="AX218" s="42" t="s">
        <v>176</v>
      </c>
      <c r="AY218" s="53">
        <v>1.4306443355210427E-2</v>
      </c>
      <c r="AZ218" s="42">
        <v>2.4002061147247136</v>
      </c>
      <c r="BA218" s="42">
        <v>-1.1543028527942112</v>
      </c>
      <c r="BB218" s="42">
        <v>2.3456971472057888</v>
      </c>
      <c r="BC218" s="42">
        <v>3.5</v>
      </c>
      <c r="BD218" s="42">
        <v>2.3456971472057888</v>
      </c>
    </row>
    <row r="219" spans="1:56" s="2" customFormat="1" ht="15" customHeight="1" x14ac:dyDescent="0.3">
      <c r="A219" s="35" t="s">
        <v>994</v>
      </c>
      <c r="B219" s="40" t="s">
        <v>995</v>
      </c>
      <c r="C219" s="40">
        <v>271.38</v>
      </c>
      <c r="D219" s="40" t="s">
        <v>995</v>
      </c>
      <c r="E219" s="3" t="s">
        <v>996</v>
      </c>
      <c r="F219" s="42">
        <v>1.1260000000038417</v>
      </c>
      <c r="G219" s="42">
        <v>0</v>
      </c>
      <c r="H219" s="40">
        <v>-4</v>
      </c>
      <c r="I219" s="40">
        <v>0</v>
      </c>
      <c r="J219" s="40">
        <v>0.6</v>
      </c>
      <c r="K219" s="40">
        <v>0.6</v>
      </c>
      <c r="L219" s="42">
        <v>2.6554265877459184</v>
      </c>
      <c r="M219" s="40" t="s">
        <v>420</v>
      </c>
      <c r="N219" s="42">
        <f>IF(VLOOKUP($B219,'[1]all data'!$A$2:$DF$327,110,FALSE)="","",VLOOKUP($B219,'[1]all data'!$A$2:$DF$327,110,FALSE))</f>
        <v>0.6</v>
      </c>
      <c r="O219" s="42">
        <f>IF(VLOOKUP($B219,'[1]all data'!$A$2:$DF$327,51,FALSE)="","",VLOOKUP($B219,'[1]all data'!$A$2:$DF$327,51,FALSE))</f>
        <v>0.6</v>
      </c>
      <c r="P219" s="42">
        <f>IF(VLOOKUP($B219,'[1]all data'!$A$2:$DF$327,52,FALSE)="","",VLOOKUP($B219,'[1]all data'!$A$2:$DF$327,52,FALSE))</f>
        <v>2.6554265877459184</v>
      </c>
      <c r="Q219" s="43">
        <v>1</v>
      </c>
      <c r="R219" s="40">
        <v>1</v>
      </c>
      <c r="S219" s="43" t="s">
        <v>182</v>
      </c>
      <c r="T219" s="50" t="s">
        <v>174</v>
      </c>
      <c r="U219" s="40">
        <v>1</v>
      </c>
      <c r="V219" s="42">
        <v>115.77667870000001</v>
      </c>
      <c r="W219" s="42">
        <v>1.9826562210000001</v>
      </c>
      <c r="X219" s="42">
        <v>11.170285659999999</v>
      </c>
      <c r="Y219" s="42">
        <v>30.797798650000001</v>
      </c>
      <c r="Z219" s="40" t="s">
        <v>175</v>
      </c>
      <c r="AA219" s="42">
        <v>3.3048125742814363</v>
      </c>
      <c r="AB219" s="42">
        <v>2.8303633095494565</v>
      </c>
      <c r="AC219" s="42">
        <v>2.5539957117687182</v>
      </c>
      <c r="AD219" s="43">
        <v>1</v>
      </c>
      <c r="AE219" s="43">
        <v>10.73</v>
      </c>
      <c r="AF219" s="43">
        <v>16.37</v>
      </c>
      <c r="AG219" s="43">
        <v>24.5</v>
      </c>
      <c r="AH219" s="42">
        <v>10.73</v>
      </c>
      <c r="AI219" s="42">
        <v>39.538654285503725</v>
      </c>
      <c r="AJ219" s="42">
        <v>90.279313140246146</v>
      </c>
      <c r="AK219" s="42">
        <v>2.8009181248356487</v>
      </c>
      <c r="AL219" s="43">
        <v>2.4423517624370676</v>
      </c>
      <c r="AM219" s="43" t="s">
        <v>184</v>
      </c>
      <c r="AN219" s="43">
        <v>1</v>
      </c>
      <c r="AO219" s="43">
        <v>90.073775990000001</v>
      </c>
      <c r="AP219" s="43">
        <v>86.411536330000004</v>
      </c>
      <c r="AQ219" s="43">
        <v>88.242656159999996</v>
      </c>
      <c r="AR219" s="43" t="s">
        <v>184</v>
      </c>
      <c r="AS219" s="43">
        <v>-0.34</v>
      </c>
      <c r="AT219" s="43" t="s">
        <v>242</v>
      </c>
      <c r="AU219" s="43">
        <v>3.16</v>
      </c>
      <c r="AV219" s="42">
        <v>92</v>
      </c>
      <c r="AW219" s="42">
        <v>13</v>
      </c>
      <c r="AX219" s="42" t="s">
        <v>997</v>
      </c>
      <c r="AY219" s="53">
        <v>2.8199999999999999E-2</v>
      </c>
      <c r="AZ219" s="42">
        <v>2.4002061147247136</v>
      </c>
      <c r="BA219" s="42">
        <v>-0.88846773214198294</v>
      </c>
      <c r="BB219" s="42">
        <v>2.6115322678580171</v>
      </c>
      <c r="BC219" s="42">
        <v>3.16</v>
      </c>
      <c r="BD219" s="42">
        <v>2.8857661339290086</v>
      </c>
    </row>
    <row r="220" spans="1:56" s="2" customFormat="1" ht="15" customHeight="1" x14ac:dyDescent="0.3">
      <c r="A220" s="35" t="s">
        <v>998</v>
      </c>
      <c r="B220" s="40" t="s">
        <v>999</v>
      </c>
      <c r="C220" s="40">
        <v>220.25</v>
      </c>
      <c r="D220" s="40" t="s">
        <v>999</v>
      </c>
      <c r="E220" s="3" t="s">
        <v>1000</v>
      </c>
      <c r="F220" s="42">
        <v>0</v>
      </c>
      <c r="G220" s="42" t="s">
        <v>491</v>
      </c>
      <c r="H220" s="40">
        <v>-4</v>
      </c>
      <c r="I220" s="40">
        <v>0</v>
      </c>
      <c r="J220" s="40">
        <v>0.4</v>
      </c>
      <c r="K220" s="40">
        <v>0.4</v>
      </c>
      <c r="L220" s="42">
        <v>2.7408559257561231</v>
      </c>
      <c r="M220" s="40" t="s">
        <v>181</v>
      </c>
      <c r="N220" s="42">
        <f>IF(VLOOKUP($B220,'[1]all data'!$A$2:$DF$327,110,FALSE)="","",VLOOKUP($B220,'[1]all data'!$A$2:$DF$327,110,FALSE))</f>
        <v>0.4</v>
      </c>
      <c r="O220" s="42">
        <f>IF(VLOOKUP($B220,'[1]all data'!$A$2:$DF$327,51,FALSE)="","",VLOOKUP($B220,'[1]all data'!$A$2:$DF$327,51,FALSE))</f>
        <v>0.4</v>
      </c>
      <c r="P220" s="42">
        <f>IF(VLOOKUP($B220,'[1]all data'!$A$2:$DF$327,52,FALSE)="","",VLOOKUP($B220,'[1]all data'!$A$2:$DF$327,52,FALSE))</f>
        <v>2.7408559257561231</v>
      </c>
      <c r="Q220" s="43">
        <v>1</v>
      </c>
      <c r="R220" s="40">
        <v>1</v>
      </c>
      <c r="S220" s="43" t="s">
        <v>182</v>
      </c>
      <c r="T220" s="50" t="s">
        <v>174</v>
      </c>
      <c r="U220" s="40">
        <v>1</v>
      </c>
      <c r="V220" s="42">
        <v>43.8</v>
      </c>
      <c r="W220" s="42">
        <v>5.4</v>
      </c>
      <c r="X220" s="42">
        <v>30.6</v>
      </c>
      <c r="Y220" s="42">
        <v>177</v>
      </c>
      <c r="Z220" s="40" t="s">
        <v>175</v>
      </c>
      <c r="AA220" s="42">
        <v>2.8696662315049912</v>
      </c>
      <c r="AB220" s="42">
        <v>2.4317982759330024</v>
      </c>
      <c r="AC220" s="42">
        <v>2.1163385648463797</v>
      </c>
      <c r="AD220" s="43">
        <v>1</v>
      </c>
      <c r="AE220" s="43">
        <v>40</v>
      </c>
      <c r="AF220" s="43">
        <v>40.4</v>
      </c>
      <c r="AG220" s="43">
        <v>116</v>
      </c>
      <c r="AH220" s="42">
        <v>40</v>
      </c>
      <c r="AI220" s="42">
        <v>181.61180476730988</v>
      </c>
      <c r="AJ220" s="42">
        <v>526.6742338251986</v>
      </c>
      <c r="AK220" s="42">
        <v>2.1387959344281606</v>
      </c>
      <c r="AL220" s="43">
        <v>1.6763979365292045</v>
      </c>
      <c r="AM220" s="43" t="s">
        <v>184</v>
      </c>
      <c r="AN220" s="43">
        <v>1</v>
      </c>
      <c r="AO220" s="43">
        <v>78.400000000000006</v>
      </c>
      <c r="AP220" s="43">
        <v>15</v>
      </c>
      <c r="AQ220" s="43">
        <v>46.7</v>
      </c>
      <c r="AR220" s="43" t="s">
        <v>184</v>
      </c>
      <c r="AS220" s="43">
        <v>-1.9644468570029656</v>
      </c>
      <c r="AT220" s="43" t="s">
        <v>242</v>
      </c>
      <c r="AU220" s="43">
        <v>1.5355531429970344</v>
      </c>
      <c r="AV220" s="42">
        <v>95</v>
      </c>
      <c r="AW220" s="42">
        <v>8</v>
      </c>
      <c r="AX220" s="42" t="s">
        <v>1001</v>
      </c>
      <c r="AY220" s="53">
        <v>2.0803696344124938E-3</v>
      </c>
      <c r="AZ220" s="42">
        <v>2.4743224232956775</v>
      </c>
      <c r="BA220" s="42">
        <v>-1.9096296913620239</v>
      </c>
      <c r="BB220" s="42">
        <v>1.5903703086379761</v>
      </c>
      <c r="BC220" s="42">
        <v>1.5355531429970344</v>
      </c>
      <c r="BD220" s="42">
        <v>1.5629617258175053</v>
      </c>
    </row>
    <row r="221" spans="1:56" s="2" customFormat="1" ht="15" customHeight="1" x14ac:dyDescent="0.3">
      <c r="A221" s="35" t="s">
        <v>1002</v>
      </c>
      <c r="B221" s="40" t="s">
        <v>1003</v>
      </c>
      <c r="C221" s="40">
        <v>227.64</v>
      </c>
      <c r="D221" s="40" t="s">
        <v>1003</v>
      </c>
      <c r="E221" s="3" t="s">
        <v>1004</v>
      </c>
      <c r="F221" s="42">
        <v>0</v>
      </c>
      <c r="G221" s="42">
        <v>0</v>
      </c>
      <c r="H221" s="40">
        <v>-4</v>
      </c>
      <c r="I221" s="40">
        <v>0</v>
      </c>
      <c r="J221" s="40">
        <v>0.4</v>
      </c>
      <c r="K221" s="40" t="s">
        <v>1005</v>
      </c>
      <c r="L221" s="42">
        <v>2.7551885856083249</v>
      </c>
      <c r="M221" s="40" t="s">
        <v>332</v>
      </c>
      <c r="N221" s="42" t="str">
        <f>IF(VLOOKUP($B221,'[1]all data'!$A$2:$DF$327,110,FALSE)="","",VLOOKUP($B221,'[1]all data'!$A$2:$DF$327,110,FALSE))</f>
        <v>NA</v>
      </c>
      <c r="O221" s="42" t="str">
        <f>IF(VLOOKUP($B221,'[1]all data'!$A$2:$DF$327,51,FALSE)="","",VLOOKUP($B221,'[1]all data'!$A$2:$DF$327,51,FALSE))</f>
        <v>NA</v>
      </c>
      <c r="P221" s="42" t="str">
        <f>IF(VLOOKUP($B221,'[1]all data'!$A$2:$DF$327,52,FALSE)="","",VLOOKUP($B221,'[1]all data'!$A$2:$DF$327,52,FALSE))</f>
        <v>NA</v>
      </c>
      <c r="Q221" s="43">
        <v>1</v>
      </c>
      <c r="R221" s="40">
        <v>1</v>
      </c>
      <c r="S221" s="43" t="s">
        <v>182</v>
      </c>
      <c r="T221" s="50" t="s">
        <v>174</v>
      </c>
      <c r="U221" s="40">
        <v>1</v>
      </c>
      <c r="V221" s="42">
        <v>50.233789180000002</v>
      </c>
      <c r="W221" s="42">
        <v>248.37472249999999</v>
      </c>
      <c r="X221" s="42">
        <v>278.73264440000003</v>
      </c>
      <c r="Y221" s="42">
        <v>404.69162669999997</v>
      </c>
      <c r="Z221" s="40" t="s">
        <v>175</v>
      </c>
      <c r="AA221" s="42">
        <v>1.2069525964311696</v>
      </c>
      <c r="AB221" s="42">
        <v>1.1874881228194849</v>
      </c>
      <c r="AC221" s="42">
        <v>1.1568721562617656</v>
      </c>
      <c r="AD221" s="43">
        <v>1</v>
      </c>
      <c r="AE221" s="43">
        <v>259.2</v>
      </c>
      <c r="AF221" s="43">
        <v>291</v>
      </c>
      <c r="AG221" s="43">
        <v>1382.4459670000001</v>
      </c>
      <c r="AH221" s="42">
        <v>259.2</v>
      </c>
      <c r="AI221" s="42">
        <v>1138.6399578281498</v>
      </c>
      <c r="AJ221" s="42">
        <v>6072.9483702337038</v>
      </c>
      <c r="AK221" s="42">
        <v>1.3415535884097691</v>
      </c>
      <c r="AL221" s="43">
        <v>0.61454041973091922</v>
      </c>
      <c r="AM221" s="43" t="s">
        <v>184</v>
      </c>
      <c r="AN221" s="43">
        <v>1</v>
      </c>
      <c r="AO221" s="43">
        <v>0</v>
      </c>
      <c r="AP221" s="43">
        <v>99.5</v>
      </c>
      <c r="AQ221" s="43">
        <v>49.75</v>
      </c>
      <c r="AR221" s="43" t="s">
        <v>184</v>
      </c>
      <c r="AS221" s="43">
        <v>6.0203545965045374E-2</v>
      </c>
      <c r="AT221" s="43" t="s">
        <v>242</v>
      </c>
      <c r="AU221" s="43">
        <v>3.5602035459650452</v>
      </c>
      <c r="AV221" s="42">
        <v>98</v>
      </c>
      <c r="AW221" s="42">
        <v>0</v>
      </c>
      <c r="AX221" s="42" t="s">
        <v>1006</v>
      </c>
      <c r="AY221" s="53">
        <v>1.4787139851945499</v>
      </c>
      <c r="AZ221" s="42">
        <v>2.5902208251985979</v>
      </c>
      <c r="BA221" s="42">
        <v>0.66264310279299909</v>
      </c>
      <c r="BB221" s="42">
        <v>4.1626431027929991</v>
      </c>
      <c r="BC221" s="42">
        <v>3.5602035459650452</v>
      </c>
      <c r="BD221" s="42">
        <v>3.8614233243790221</v>
      </c>
    </row>
    <row r="222" spans="1:56" s="2" customFormat="1" ht="15" customHeight="1" x14ac:dyDescent="0.3">
      <c r="A222" s="35" t="s">
        <v>1007</v>
      </c>
      <c r="B222" s="40" t="s">
        <v>1008</v>
      </c>
      <c r="C222" s="40">
        <v>98.06</v>
      </c>
      <c r="D222" s="40" t="s">
        <v>1008</v>
      </c>
      <c r="E222" s="3" t="s">
        <v>1009</v>
      </c>
      <c r="F222" s="42">
        <v>-7.8000000000201908E-2</v>
      </c>
      <c r="G222" s="42">
        <v>26.1312</v>
      </c>
      <c r="H222" s="40">
        <v>1.4171593539068843</v>
      </c>
      <c r="I222" s="40">
        <v>0.4171593539068843</v>
      </c>
      <c r="J222" s="40">
        <v>0.16</v>
      </c>
      <c r="K222" s="40">
        <v>0.16</v>
      </c>
      <c r="L222" s="42">
        <v>2.7873719062542346</v>
      </c>
      <c r="M222" s="40" t="s">
        <v>181</v>
      </c>
      <c r="N222" s="42">
        <f>IF(VLOOKUP($B222,'[1]all data'!$A$2:$DF$327,110,FALSE)="","",VLOOKUP($B222,'[1]all data'!$A$2:$DF$327,110,FALSE))</f>
        <v>0.16</v>
      </c>
      <c r="O222" s="42">
        <f>IF(VLOOKUP($B222,'[1]all data'!$A$2:$DF$327,51,FALSE)="","",VLOOKUP($B222,'[1]all data'!$A$2:$DF$327,51,FALSE))</f>
        <v>0.16</v>
      </c>
      <c r="P222" s="42">
        <f>IF(VLOOKUP($B222,'[1]all data'!$A$2:$DF$327,52,FALSE)="","",VLOOKUP($B222,'[1]all data'!$A$2:$DF$327,52,FALSE))</f>
        <v>2.7873719062542346</v>
      </c>
      <c r="Q222" s="43">
        <v>1</v>
      </c>
      <c r="R222" s="40">
        <v>1</v>
      </c>
      <c r="S222" s="43" t="s">
        <v>182</v>
      </c>
      <c r="T222" s="50" t="s">
        <v>174</v>
      </c>
      <c r="U222" s="40">
        <v>0</v>
      </c>
      <c r="V222" s="42">
        <v>2.4622234810000001</v>
      </c>
      <c r="W222" s="42">
        <v>1475.8537200000001</v>
      </c>
      <c r="X222" s="42">
        <v>4000</v>
      </c>
      <c r="Y222" s="42">
        <v>4000</v>
      </c>
      <c r="Z222" s="40" t="s">
        <v>175</v>
      </c>
      <c r="AA222" s="42">
        <v>0.43301667702863611</v>
      </c>
      <c r="AB222" s="42">
        <v>0.38987592444014929</v>
      </c>
      <c r="AC222" s="42">
        <v>0</v>
      </c>
      <c r="AD222" s="43">
        <v>1</v>
      </c>
      <c r="AE222" s="43" t="s">
        <v>182</v>
      </c>
      <c r="AF222" s="43">
        <v>298.40025800000001</v>
      </c>
      <c r="AG222" s="43">
        <v>658.0005688</v>
      </c>
      <c r="AH222" s="42">
        <v>298.40025800000001</v>
      </c>
      <c r="AI222" s="42">
        <v>3043.0375076483788</v>
      </c>
      <c r="AJ222" s="42">
        <v>6710.1832429125025</v>
      </c>
      <c r="AK222" s="42">
        <v>0.9146327032858288</v>
      </c>
      <c r="AL222" s="43">
        <v>0.57120562854788481</v>
      </c>
      <c r="AM222" s="43" t="s">
        <v>184</v>
      </c>
      <c r="AN222" s="43">
        <v>1</v>
      </c>
      <c r="AO222" s="43">
        <v>100</v>
      </c>
      <c r="AP222" s="43">
        <v>41</v>
      </c>
      <c r="AQ222" s="43">
        <v>70.5</v>
      </c>
      <c r="AR222" s="43" t="s">
        <v>184</v>
      </c>
      <c r="AS222" s="43">
        <v>0.9420062420802644</v>
      </c>
      <c r="AT222" s="43" t="s">
        <v>242</v>
      </c>
      <c r="AU222" s="43">
        <v>4.4420062420802644</v>
      </c>
      <c r="AV222" s="42">
        <v>98</v>
      </c>
      <c r="AW222" s="42">
        <v>44.349137450000001</v>
      </c>
      <c r="AX222" s="42" t="s">
        <v>1010</v>
      </c>
      <c r="AY222" s="53">
        <v>1.4787139851945499</v>
      </c>
      <c r="AZ222" s="42">
        <v>2.5902208251985979</v>
      </c>
      <c r="BA222" s="42">
        <v>0.66264310279299909</v>
      </c>
      <c r="BB222" s="42">
        <v>4.1626431027929991</v>
      </c>
      <c r="BC222" s="42">
        <v>4.4420062420802644</v>
      </c>
      <c r="BD222" s="42">
        <v>4.3023246724366313</v>
      </c>
    </row>
    <row r="223" spans="1:56" s="2" customFormat="1" ht="15" customHeight="1" x14ac:dyDescent="0.3">
      <c r="A223" s="35" t="s">
        <v>1011</v>
      </c>
      <c r="B223" s="40" t="s">
        <v>1012</v>
      </c>
      <c r="C223" s="40">
        <v>212.2</v>
      </c>
      <c r="D223" s="40" t="s">
        <v>1012</v>
      </c>
      <c r="E223" s="3" t="s">
        <v>1013</v>
      </c>
      <c r="F223" s="42">
        <v>1.7999999523162842</v>
      </c>
      <c r="G223" s="42">
        <v>0</v>
      </c>
      <c r="H223" s="40">
        <v>-4</v>
      </c>
      <c r="I223" s="40">
        <v>0</v>
      </c>
      <c r="J223" s="40">
        <v>0.32</v>
      </c>
      <c r="K223" s="40">
        <v>0.32</v>
      </c>
      <c r="L223" s="42">
        <v>2.8215954012454159</v>
      </c>
      <c r="M223" s="40" t="s">
        <v>371</v>
      </c>
      <c r="N223" s="42" t="str">
        <f>IF(VLOOKUP($B223,'[1]all data'!$A$2:$DF$327,110,FALSE)="","",VLOOKUP($B223,'[1]all data'!$A$2:$DF$327,110,FALSE))</f>
        <v>POS</v>
      </c>
      <c r="O223" s="42" t="str">
        <f>IF(VLOOKUP($B223,'[1]all data'!$A$2:$DF$327,51,FALSE)="","",VLOOKUP($B223,'[1]all data'!$A$2:$DF$327,51,FALSE))</f>
        <v>POS</v>
      </c>
      <c r="P223" s="42" t="str">
        <f>IF(VLOOKUP($B223,'[1]all data'!$A$2:$DF$327,52,FALSE)="","",VLOOKUP($B223,'[1]all data'!$A$2:$DF$327,52,FALSE))</f>
        <v>POS</v>
      </c>
      <c r="Q223" s="43">
        <v>1</v>
      </c>
      <c r="R223" s="40">
        <v>1</v>
      </c>
      <c r="S223" s="43" t="s">
        <v>182</v>
      </c>
      <c r="T223" s="50" t="s">
        <v>174</v>
      </c>
      <c r="U223" s="40">
        <v>1</v>
      </c>
      <c r="V223" s="42">
        <v>9.2409842920000003</v>
      </c>
      <c r="W223" s="42">
        <v>132.83717759999999</v>
      </c>
      <c r="X223" s="42">
        <v>202.7270609</v>
      </c>
      <c r="Y223" s="42">
        <v>605.00372170000003</v>
      </c>
      <c r="Z223" s="40" t="s">
        <v>175</v>
      </c>
      <c r="AA223" s="42">
        <v>1.478740351786191</v>
      </c>
      <c r="AB223" s="42">
        <v>1.3883990332012668</v>
      </c>
      <c r="AC223" s="42">
        <v>1.2951482672273071</v>
      </c>
      <c r="AD223" s="43">
        <v>1</v>
      </c>
      <c r="AE223" s="43" t="s">
        <v>182</v>
      </c>
      <c r="AF223" s="43">
        <v>32.4</v>
      </c>
      <c r="AG223" s="43">
        <v>125</v>
      </c>
      <c r="AH223" s="42">
        <v>32.4</v>
      </c>
      <c r="AI223" s="42">
        <v>152.68614514608859</v>
      </c>
      <c r="AJ223" s="42">
        <v>589.06691800188503</v>
      </c>
      <c r="AK223" s="42">
        <v>2.2141403780307471</v>
      </c>
      <c r="AL223" s="43">
        <v>1.6277753752293029</v>
      </c>
      <c r="AM223" s="43" t="s">
        <v>184</v>
      </c>
      <c r="AN223" s="43">
        <v>1</v>
      </c>
      <c r="AO223" s="43">
        <v>59.9</v>
      </c>
      <c r="AP223" s="43">
        <v>26.6</v>
      </c>
      <c r="AQ223" s="43">
        <v>43.25</v>
      </c>
      <c r="AR223" s="43" t="s">
        <v>184</v>
      </c>
      <c r="AS223" s="43">
        <v>-1.9595708885349721</v>
      </c>
      <c r="AT223" s="43" t="s">
        <v>242</v>
      </c>
      <c r="AU223" s="43">
        <v>1.5404291114650279</v>
      </c>
      <c r="AV223" s="42">
        <v>97.861069830000005</v>
      </c>
      <c r="AW223" s="42">
        <v>36.916589969999997</v>
      </c>
      <c r="AX223" s="42" t="s">
        <v>1014</v>
      </c>
      <c r="AY223" s="53">
        <v>2.6700447239701576E-3</v>
      </c>
      <c r="AZ223" s="42">
        <v>2.5827004531911815</v>
      </c>
      <c r="BA223" s="42">
        <v>-1.8118727083962791</v>
      </c>
      <c r="BB223" s="42">
        <v>1.6881272916037209</v>
      </c>
      <c r="BC223" s="42">
        <v>1.5404291114650279</v>
      </c>
      <c r="BD223" s="42">
        <v>1.6142782015343744</v>
      </c>
    </row>
    <row r="224" spans="1:56" s="2" customFormat="1" ht="15" customHeight="1" x14ac:dyDescent="0.3">
      <c r="A224" s="35" t="s">
        <v>1015</v>
      </c>
      <c r="B224" s="40" t="s">
        <v>1016</v>
      </c>
      <c r="C224" s="40">
        <v>108.14</v>
      </c>
      <c r="D224" s="40" t="s">
        <v>1016</v>
      </c>
      <c r="E224" s="3" t="s">
        <v>1017</v>
      </c>
      <c r="F224" s="42">
        <v>-0.30000001192092896</v>
      </c>
      <c r="G224" s="42">
        <v>8.4500000000000006E-2</v>
      </c>
      <c r="H224" s="40">
        <v>-1.0731432910503076</v>
      </c>
      <c r="I224" s="40">
        <v>0</v>
      </c>
      <c r="J224" s="40">
        <v>0.16</v>
      </c>
      <c r="K224" s="40">
        <v>0.16</v>
      </c>
      <c r="L224" s="42">
        <v>2.8298663825836812</v>
      </c>
      <c r="M224" s="40" t="s">
        <v>420</v>
      </c>
      <c r="N224" s="42">
        <f>IF(VLOOKUP($B224,'[1]all data'!$A$2:$DF$327,110,FALSE)="","",VLOOKUP($B224,'[1]all data'!$A$2:$DF$327,110,FALSE))</f>
        <v>0.11</v>
      </c>
      <c r="O224" s="42">
        <f>IF(VLOOKUP($B224,'[1]all data'!$A$2:$DF$327,51,FALSE)="","",VLOOKUP($B224,'[1]all data'!$A$2:$DF$327,51,FALSE))</f>
        <v>0.11</v>
      </c>
      <c r="P224" s="42">
        <f>IF(VLOOKUP($B224,'[1]all data'!$A$2:$DF$327,52,FALSE)="","",VLOOKUP($B224,'[1]all data'!$A$2:$DF$327,52,FALSE))</f>
        <v>2.9925936800813808</v>
      </c>
      <c r="Q224" s="43">
        <v>1</v>
      </c>
      <c r="R224" s="40">
        <v>1</v>
      </c>
      <c r="S224" s="43">
        <v>1</v>
      </c>
      <c r="T224" s="50" t="s">
        <v>174</v>
      </c>
      <c r="U224" s="40">
        <v>1</v>
      </c>
      <c r="V224" s="42">
        <v>26.803801530000001</v>
      </c>
      <c r="W224" s="42">
        <v>5.0149548839999998</v>
      </c>
      <c r="X224" s="42">
        <v>46.742822699999998</v>
      </c>
      <c r="Y224" s="42">
        <v>438.94720100000001</v>
      </c>
      <c r="Z224" s="40" t="s">
        <v>175</v>
      </c>
      <c r="AA224" s="42">
        <v>2.9017929609940514</v>
      </c>
      <c r="AB224" s="42">
        <v>2.4770846508832558</v>
      </c>
      <c r="AC224" s="42">
        <v>1.9323450563564954</v>
      </c>
      <c r="AD224" s="43">
        <v>1</v>
      </c>
      <c r="AE224" s="43">
        <v>2.09</v>
      </c>
      <c r="AF224" s="43" t="s">
        <v>182</v>
      </c>
      <c r="AG224" s="43">
        <v>36.700000000000003</v>
      </c>
      <c r="AH224" s="42">
        <v>2.09</v>
      </c>
      <c r="AI224" s="42">
        <v>19.326798594414647</v>
      </c>
      <c r="AJ224" s="42">
        <v>339.37488440909931</v>
      </c>
      <c r="AK224" s="42">
        <v>3.1117800878005895</v>
      </c>
      <c r="AL224" s="43">
        <v>1.8693203009875168</v>
      </c>
      <c r="AM224" s="43" t="s">
        <v>184</v>
      </c>
      <c r="AN224" s="43">
        <v>1</v>
      </c>
      <c r="AO224" s="43">
        <v>93</v>
      </c>
      <c r="AP224" s="43">
        <v>23.5</v>
      </c>
      <c r="AQ224" s="43">
        <v>58.25</v>
      </c>
      <c r="AR224" s="43" t="s">
        <v>184</v>
      </c>
      <c r="AS224" s="43">
        <v>-2.81</v>
      </c>
      <c r="AT224" s="43" t="s">
        <v>199</v>
      </c>
      <c r="AU224" s="43">
        <v>0.69</v>
      </c>
      <c r="AV224" s="42">
        <v>98</v>
      </c>
      <c r="AW224" s="42">
        <v>7.9796356609999997</v>
      </c>
      <c r="AX224" s="42" t="s">
        <v>1018</v>
      </c>
      <c r="AY224" s="53">
        <v>9.0165486902106708E-3</v>
      </c>
      <c r="AZ224" s="42">
        <v>2.5902208251985979</v>
      </c>
      <c r="BA224" s="42">
        <v>-1.3351460481460244</v>
      </c>
      <c r="BB224" s="42">
        <v>2.1648539518539756</v>
      </c>
      <c r="BC224" s="42">
        <v>0.69</v>
      </c>
      <c r="BD224" s="42">
        <v>1.4274269759269878</v>
      </c>
    </row>
    <row r="225" spans="1:56" s="2" customFormat="1" ht="15" customHeight="1" x14ac:dyDescent="0.3">
      <c r="A225" s="35" t="s">
        <v>1019</v>
      </c>
      <c r="B225" s="40" t="s">
        <v>1020</v>
      </c>
      <c r="C225" s="40">
        <v>171.03</v>
      </c>
      <c r="D225" s="40" t="s">
        <v>1020</v>
      </c>
      <c r="E225" s="3" t="s">
        <v>1021</v>
      </c>
      <c r="F225" s="42">
        <v>2.7259999999987485</v>
      </c>
      <c r="G225" s="42">
        <v>49.5959</v>
      </c>
      <c r="H225" s="40">
        <v>1.6954457756641186</v>
      </c>
      <c r="I225" s="40">
        <v>0.69544577566411858</v>
      </c>
      <c r="J225" s="40">
        <v>0.2</v>
      </c>
      <c r="K225" s="40">
        <v>0.2</v>
      </c>
      <c r="L225" s="42">
        <v>2.932042300059813</v>
      </c>
      <c r="M225" s="40" t="s">
        <v>420</v>
      </c>
      <c r="N225" s="42">
        <f>IF(VLOOKUP($B225,'[1]all data'!$A$2:$DF$327,110,FALSE)="","",VLOOKUP($B225,'[1]all data'!$A$2:$DF$327,110,FALSE))</f>
        <v>0.2</v>
      </c>
      <c r="O225" s="42">
        <f>IF(VLOOKUP($B225,'[1]all data'!$A$2:$DF$327,51,FALSE)="","",VLOOKUP($B225,'[1]all data'!$A$2:$DF$327,51,FALSE))</f>
        <v>0.2</v>
      </c>
      <c r="P225" s="42">
        <f>IF(VLOOKUP($B225,'[1]all data'!$A$2:$DF$327,52,FALSE)="","",VLOOKUP($B225,'[1]all data'!$A$2:$DF$327,52,FALSE))</f>
        <v>2.932042300059813</v>
      </c>
      <c r="Q225" s="43">
        <v>1</v>
      </c>
      <c r="R225" s="40">
        <v>1</v>
      </c>
      <c r="S225" s="43" t="s">
        <v>182</v>
      </c>
      <c r="T225" s="50" t="s">
        <v>174</v>
      </c>
      <c r="U225" s="40">
        <v>1</v>
      </c>
      <c r="V225" s="42">
        <v>4.5750000000000002</v>
      </c>
      <c r="W225" s="42">
        <v>4.6849999999999996</v>
      </c>
      <c r="X225" s="42">
        <v>14.20109574</v>
      </c>
      <c r="Y225" s="42">
        <v>25.17</v>
      </c>
      <c r="Z225" s="40" t="s">
        <v>175</v>
      </c>
      <c r="AA225" s="42">
        <v>2.9313503961041629</v>
      </c>
      <c r="AB225" s="42">
        <v>2.7891466346851042</v>
      </c>
      <c r="AC225" s="42">
        <v>2.4497381359958759</v>
      </c>
      <c r="AD225" s="43">
        <v>1</v>
      </c>
      <c r="AE225" s="43">
        <v>3.1999660400000001</v>
      </c>
      <c r="AF225" s="43">
        <v>2.8599696479999999</v>
      </c>
      <c r="AG225" s="43">
        <v>7.4999204060000002</v>
      </c>
      <c r="AH225" s="42">
        <v>2.8599696479999999</v>
      </c>
      <c r="AI225" s="42">
        <v>16.722035011401505</v>
      </c>
      <c r="AJ225" s="42">
        <v>43.85149041688593</v>
      </c>
      <c r="AK225" s="42">
        <v>3.1746508802793976</v>
      </c>
      <c r="AL225" s="43">
        <v>2.755955649993254</v>
      </c>
      <c r="AM225" s="43" t="s">
        <v>184</v>
      </c>
      <c r="AN225" s="43">
        <v>1</v>
      </c>
      <c r="AO225" s="43">
        <v>100</v>
      </c>
      <c r="AP225" s="43">
        <v>22.1</v>
      </c>
      <c r="AQ225" s="43">
        <v>61.05</v>
      </c>
      <c r="AR225" s="43" t="s">
        <v>184</v>
      </c>
      <c r="AS225" s="43">
        <v>-0.43313230778087408</v>
      </c>
      <c r="AT225" s="43" t="s">
        <v>242</v>
      </c>
      <c r="AU225" s="43">
        <v>3.0668676922191258</v>
      </c>
      <c r="AV225" s="42">
        <v>98</v>
      </c>
      <c r="AW225" s="42">
        <v>-5.532533398</v>
      </c>
      <c r="AX225" s="42" t="s">
        <v>1022</v>
      </c>
      <c r="AY225" s="53">
        <v>5.2928163853456611E-2</v>
      </c>
      <c r="AZ225" s="42">
        <v>2.5902208251985979</v>
      </c>
      <c r="BA225" s="42">
        <v>-0.64182690897685146</v>
      </c>
      <c r="BB225" s="42">
        <v>2.8581730910231484</v>
      </c>
      <c r="BC225" s="42">
        <v>3.0668676922191258</v>
      </c>
      <c r="BD225" s="42">
        <v>2.9625203916211369</v>
      </c>
    </row>
    <row r="226" spans="1:56" s="2" customFormat="1" ht="15" customHeight="1" x14ac:dyDescent="0.3">
      <c r="A226" s="35" t="s">
        <v>1023</v>
      </c>
      <c r="B226" s="40" t="s">
        <v>1024</v>
      </c>
      <c r="C226" s="40">
        <v>148.12</v>
      </c>
      <c r="D226" s="40" t="s">
        <v>1024</v>
      </c>
      <c r="E226" s="3" t="s">
        <v>1025</v>
      </c>
      <c r="F226" s="42">
        <v>-0.62000000476837158</v>
      </c>
      <c r="G226" s="42">
        <v>2.4E-2</v>
      </c>
      <c r="H226" s="40">
        <v>-1.6197887582883939</v>
      </c>
      <c r="I226" s="40">
        <v>0</v>
      </c>
      <c r="J226" s="40">
        <v>0.16</v>
      </c>
      <c r="K226" s="40">
        <v>0.16</v>
      </c>
      <c r="L226" s="42">
        <v>2.9664937207214801</v>
      </c>
      <c r="M226" s="40" t="s">
        <v>1026</v>
      </c>
      <c r="N226" s="42">
        <f>IF(VLOOKUP($B226,'[1]all data'!$A$2:$DF$327,110,FALSE)="","",VLOOKUP($B226,'[1]all data'!$A$2:$DF$327,110,FALSE))</f>
        <v>0.16</v>
      </c>
      <c r="O226" s="42">
        <f>IF(VLOOKUP($B226,'[1]all data'!$A$2:$DF$327,51,FALSE)="","",VLOOKUP($B226,'[1]all data'!$A$2:$DF$327,51,FALSE))</f>
        <v>0.16</v>
      </c>
      <c r="P226" s="42">
        <f>IF(VLOOKUP($B226,'[1]all data'!$A$2:$DF$327,52,FALSE)="","",VLOOKUP($B226,'[1]all data'!$A$2:$DF$327,52,FALSE))</f>
        <v>2.9664937207214801</v>
      </c>
      <c r="Q226" s="43">
        <v>1</v>
      </c>
      <c r="R226" s="40">
        <v>1</v>
      </c>
      <c r="S226" s="43" t="s">
        <v>182</v>
      </c>
      <c r="T226" s="50" t="s">
        <v>758</v>
      </c>
      <c r="U226" s="40">
        <v>0</v>
      </c>
      <c r="V226" s="42">
        <v>1.265369406</v>
      </c>
      <c r="W226" s="42">
        <v>4000</v>
      </c>
      <c r="X226" s="42">
        <v>4000</v>
      </c>
      <c r="Y226" s="42">
        <v>4000</v>
      </c>
      <c r="Z226" s="40" t="s">
        <v>175</v>
      </c>
      <c r="AA226" s="42">
        <v>0</v>
      </c>
      <c r="AB226" s="42">
        <v>0</v>
      </c>
      <c r="AC226" s="42">
        <v>0</v>
      </c>
      <c r="AD226" s="43">
        <v>0</v>
      </c>
      <c r="AE226" s="43" t="s">
        <v>182</v>
      </c>
      <c r="AF226" s="43" t="s">
        <v>182</v>
      </c>
      <c r="AG226" s="43">
        <v>399.9972186</v>
      </c>
      <c r="AH226" s="42" t="s">
        <v>183</v>
      </c>
      <c r="AI226" s="42">
        <v>25000</v>
      </c>
      <c r="AJ226" s="42">
        <v>2700.4943194706993</v>
      </c>
      <c r="AK226" s="42">
        <v>0</v>
      </c>
      <c r="AL226" s="43">
        <v>0.96649674059865953</v>
      </c>
      <c r="AM226" s="43" t="s">
        <v>184</v>
      </c>
      <c r="AN226" s="43">
        <v>1</v>
      </c>
      <c r="AO226" s="43">
        <v>1.9</v>
      </c>
      <c r="AP226" s="43">
        <v>74.983628030000006</v>
      </c>
      <c r="AQ226" s="43">
        <v>38.441814010000002</v>
      </c>
      <c r="AR226" s="43" t="s">
        <v>184</v>
      </c>
      <c r="AS226" s="43">
        <v>-7.1218199571177018E-2</v>
      </c>
      <c r="AT226" s="43" t="s">
        <v>242</v>
      </c>
      <c r="AU226" s="43">
        <v>3.4287818004288231</v>
      </c>
      <c r="AV226" s="42">
        <v>98</v>
      </c>
      <c r="AW226" s="42">
        <v>0.113418558</v>
      </c>
      <c r="AX226" s="42" t="s">
        <v>1027</v>
      </c>
      <c r="AY226" s="53">
        <v>2.7166826426584345E-3</v>
      </c>
      <c r="AZ226" s="42">
        <v>2.5902208251985979</v>
      </c>
      <c r="BA226" s="42">
        <v>-1.8050893328455897</v>
      </c>
      <c r="BB226" s="42">
        <v>1.6949106671544103</v>
      </c>
      <c r="BC226" s="42">
        <v>3.4287818004288231</v>
      </c>
      <c r="BD226" s="42">
        <v>2.5618462337916168</v>
      </c>
    </row>
    <row r="227" spans="1:56" s="2" customFormat="1" ht="15" customHeight="1" x14ac:dyDescent="0.3">
      <c r="A227" s="35" t="s">
        <v>1028</v>
      </c>
      <c r="B227" s="40" t="s">
        <v>1029</v>
      </c>
      <c r="C227" s="40">
        <v>100.12</v>
      </c>
      <c r="D227" s="40" t="s">
        <v>1029</v>
      </c>
      <c r="E227" s="3" t="s">
        <v>1030</v>
      </c>
      <c r="F227" s="42">
        <v>0.21399999999994179</v>
      </c>
      <c r="G227" s="42">
        <v>273.3109</v>
      </c>
      <c r="H227" s="40">
        <v>2.4366569522761083</v>
      </c>
      <c r="I227" s="40">
        <v>1.4366569522761083</v>
      </c>
      <c r="J227" s="40">
        <v>0.1</v>
      </c>
      <c r="K227" s="40">
        <v>0.1</v>
      </c>
      <c r="L227" s="42">
        <v>3.0005208409361854</v>
      </c>
      <c r="M227" s="40" t="s">
        <v>1031</v>
      </c>
      <c r="N227" s="42">
        <f>IF(VLOOKUP($B227,'[1]all data'!$A$2:$DF$327,110,FALSE)="","",VLOOKUP($B227,'[1]all data'!$A$2:$DF$327,110,FALSE))</f>
        <v>7.9500000000000001E-2</v>
      </c>
      <c r="O227" s="42">
        <f>IF(VLOOKUP($B227,'[1]all data'!$A$2:$DF$327,51,FALSE)="","",VLOOKUP($B227,'[1]all data'!$A$2:$DF$327,51,FALSE))</f>
        <v>7.9500000000000001E-2</v>
      </c>
      <c r="P227" s="42">
        <f>IF(VLOOKUP($B227,'[1]all data'!$A$2:$DF$327,52,FALSE)="","",VLOOKUP($B227,'[1]all data'!$A$2:$DF$327,52,FALSE))</f>
        <v>3.1001537122797154</v>
      </c>
      <c r="Q227" s="43">
        <v>1</v>
      </c>
      <c r="R227" s="40">
        <v>1</v>
      </c>
      <c r="S227" s="43">
        <v>1</v>
      </c>
      <c r="T227" s="50" t="s">
        <v>174</v>
      </c>
      <c r="U227" s="40">
        <v>1</v>
      </c>
      <c r="V227" s="42">
        <v>80.715329030000007</v>
      </c>
      <c r="W227" s="42">
        <v>24.25929927</v>
      </c>
      <c r="X227" s="42">
        <v>69.429021390000003</v>
      </c>
      <c r="Y227" s="42">
        <v>242.5567226</v>
      </c>
      <c r="Z227" s="40" t="s">
        <v>175</v>
      </c>
      <c r="AA227" s="42">
        <v>2.2171817392148601</v>
      </c>
      <c r="AB227" s="42">
        <v>1.8444789751778023</v>
      </c>
      <c r="AC227" s="42">
        <v>1.7605189474586767</v>
      </c>
      <c r="AD227" s="43">
        <v>1</v>
      </c>
      <c r="AE227" s="43">
        <v>2.78</v>
      </c>
      <c r="AF227" s="43">
        <v>2.7</v>
      </c>
      <c r="AG227" s="43">
        <v>5.3</v>
      </c>
      <c r="AH227" s="42">
        <v>2.7</v>
      </c>
      <c r="AI227" s="42">
        <v>26.967638833399921</v>
      </c>
      <c r="AJ227" s="42">
        <v>52.93647622852577</v>
      </c>
      <c r="AK227" s="42">
        <v>2.967097085449236</v>
      </c>
      <c r="AL227" s="43">
        <v>2.6741849800074338</v>
      </c>
      <c r="AM227" s="43" t="s">
        <v>184</v>
      </c>
      <c r="AN227" s="43">
        <v>1</v>
      </c>
      <c r="AO227" s="43">
        <v>30.2</v>
      </c>
      <c r="AP227" s="43">
        <v>85.4</v>
      </c>
      <c r="AQ227" s="43">
        <v>57.8</v>
      </c>
      <c r="AR227" s="43" t="s">
        <v>184</v>
      </c>
      <c r="AS227" s="43">
        <v>-3.5</v>
      </c>
      <c r="AT227" s="43" t="s">
        <v>199</v>
      </c>
      <c r="AU227" s="43">
        <v>0</v>
      </c>
      <c r="AV227" s="42">
        <v>98</v>
      </c>
      <c r="AW227" s="42">
        <v>-4.9625655399999999</v>
      </c>
      <c r="AX227" s="42" t="s">
        <v>220</v>
      </c>
      <c r="AY227" s="53">
        <v>1.825677617763825E-2</v>
      </c>
      <c r="AZ227" s="42">
        <v>2.5902208251985979</v>
      </c>
      <c r="BA227" s="42">
        <v>-1.0587878975135925</v>
      </c>
      <c r="BB227" s="42">
        <v>2.4412121024864075</v>
      </c>
      <c r="BC227" s="42">
        <v>0</v>
      </c>
      <c r="BD227" s="42">
        <v>1.2206060512432038</v>
      </c>
    </row>
    <row r="228" spans="1:56" s="2" customFormat="1" ht="15" customHeight="1" x14ac:dyDescent="0.3">
      <c r="A228" s="35" t="s">
        <v>1032</v>
      </c>
      <c r="B228" s="40" t="s">
        <v>1033</v>
      </c>
      <c r="C228" s="40">
        <v>242.23</v>
      </c>
      <c r="D228" s="40" t="s">
        <v>1033</v>
      </c>
      <c r="E228" s="3" t="s">
        <v>1034</v>
      </c>
      <c r="F228" s="42">
        <v>3.5540000000146392</v>
      </c>
      <c r="G228" s="42">
        <v>5.5999999999999999E-3</v>
      </c>
      <c r="H228" s="40">
        <v>-2.2518119729937998</v>
      </c>
      <c r="I228" s="40">
        <v>0</v>
      </c>
      <c r="J228" s="40">
        <v>0.22</v>
      </c>
      <c r="K228" s="40">
        <v>0.22</v>
      </c>
      <c r="L228" s="42">
        <v>3.0418052483548443</v>
      </c>
      <c r="M228" s="40" t="s">
        <v>332</v>
      </c>
      <c r="N228" s="42" t="str">
        <f>IF(VLOOKUP($B228,'[1]all data'!$A$2:$DF$327,110,FALSE)="","",VLOOKUP($B228,'[1]all data'!$A$2:$DF$327,110,FALSE))</f>
        <v>1A</v>
      </c>
      <c r="O228" s="42" t="str">
        <f>IF(VLOOKUP($B228,'[1]all data'!$A$2:$DF$327,51,FALSE)="","",VLOOKUP($B228,'[1]all data'!$A$2:$DF$327,51,FALSE))</f>
        <v>1A</v>
      </c>
      <c r="P228" s="42" t="str">
        <f>IF(VLOOKUP($B228,'[1]all data'!$A$2:$DF$327,52,FALSE)="","",VLOOKUP($B228,'[1]all data'!$A$2:$DF$327,52,FALSE))</f>
        <v>1A</v>
      </c>
      <c r="Q228" s="43">
        <v>1</v>
      </c>
      <c r="R228" s="40">
        <v>1</v>
      </c>
      <c r="S228" s="43">
        <v>1</v>
      </c>
      <c r="T228" s="50" t="s">
        <v>174</v>
      </c>
      <c r="U228" s="40">
        <v>0</v>
      </c>
      <c r="V228" s="42">
        <v>1.359820974</v>
      </c>
      <c r="W228" s="42">
        <v>4000</v>
      </c>
      <c r="X228" s="42">
        <v>4000</v>
      </c>
      <c r="Y228" s="42">
        <v>567.62673189999998</v>
      </c>
      <c r="Z228" s="40" t="s">
        <v>175</v>
      </c>
      <c r="AA228" s="42">
        <v>0</v>
      </c>
      <c r="AB228" s="42">
        <v>0</v>
      </c>
      <c r="AC228" s="42">
        <v>0</v>
      </c>
      <c r="AD228" s="43">
        <v>0</v>
      </c>
      <c r="AE228" s="43" t="s">
        <v>182</v>
      </c>
      <c r="AF228" s="43" t="s">
        <v>182</v>
      </c>
      <c r="AG228" s="43">
        <v>34.9</v>
      </c>
      <c r="AH228" s="42" t="s">
        <v>183</v>
      </c>
      <c r="AI228" s="42">
        <v>25000</v>
      </c>
      <c r="AJ228" s="42">
        <v>144.07794245138919</v>
      </c>
      <c r="AK228" s="42">
        <v>0</v>
      </c>
      <c r="AL228" s="43">
        <v>2.2393425108899083</v>
      </c>
      <c r="AM228" s="43" t="s">
        <v>184</v>
      </c>
      <c r="AN228" s="43">
        <v>1</v>
      </c>
      <c r="AO228" s="43">
        <v>100</v>
      </c>
      <c r="AP228" s="43">
        <v>81.3</v>
      </c>
      <c r="AQ228" s="43">
        <v>90.65</v>
      </c>
      <c r="AR228" s="43" t="s">
        <v>184</v>
      </c>
      <c r="AS228" s="43">
        <v>0.74161441394441618</v>
      </c>
      <c r="AT228" s="43" t="s">
        <v>242</v>
      </c>
      <c r="AU228" s="43">
        <v>4.2416144139444159</v>
      </c>
      <c r="AV228" s="42">
        <v>99.87804955</v>
      </c>
      <c r="AW228" s="42">
        <v>0.12334571699999999</v>
      </c>
      <c r="AX228" s="42" t="s">
        <v>1035</v>
      </c>
      <c r="AY228" s="53">
        <v>1.379491757935378</v>
      </c>
      <c r="AZ228" s="42">
        <v>2.8244973258916994</v>
      </c>
      <c r="BA228" s="42">
        <v>0.63543420940906348</v>
      </c>
      <c r="BB228" s="42">
        <v>4.1354342094090635</v>
      </c>
      <c r="BC228" s="42">
        <v>4.2416144139444159</v>
      </c>
      <c r="BD228" s="42">
        <v>4.1885243116767397</v>
      </c>
    </row>
    <row r="229" spans="1:56" s="2" customFormat="1" ht="15" customHeight="1" x14ac:dyDescent="0.3">
      <c r="A229" s="35" t="s">
        <v>1036</v>
      </c>
      <c r="B229" s="40" t="s">
        <v>1037</v>
      </c>
      <c r="C229" s="40">
        <v>110.11</v>
      </c>
      <c r="D229" s="40" t="s">
        <v>1037</v>
      </c>
      <c r="E229" s="3" t="s">
        <v>1038</v>
      </c>
      <c r="F229" s="42">
        <v>0.56000000238418579</v>
      </c>
      <c r="G229" s="42">
        <v>2.0999999999999999E-3</v>
      </c>
      <c r="H229" s="40">
        <v>-2.6777807052660809</v>
      </c>
      <c r="I229" s="40">
        <v>0</v>
      </c>
      <c r="J229" s="40">
        <v>0.1</v>
      </c>
      <c r="K229" s="40">
        <v>0.1</v>
      </c>
      <c r="L229" s="42">
        <v>3.0418267626375437</v>
      </c>
      <c r="M229" s="40" t="s">
        <v>570</v>
      </c>
      <c r="N229" s="42">
        <f>IF(VLOOKUP($B229,'[1]all data'!$A$2:$DF$327,110,FALSE)="","",VLOOKUP($B229,'[1]all data'!$A$2:$DF$327,110,FALSE))</f>
        <v>0.19</v>
      </c>
      <c r="O229" s="42">
        <f>IF(VLOOKUP($B229,'[1]all data'!$A$2:$DF$327,51,FALSE)="","",VLOOKUP($B229,'[1]all data'!$A$2:$DF$327,51,FALSE))</f>
        <v>0.19</v>
      </c>
      <c r="P229" s="42">
        <f>IF(VLOOKUP($B229,'[1]all data'!$A$2:$DF$327,52,FALSE)="","",VLOOKUP($B229,'[1]all data'!$A$2:$DF$327,52,FALSE))</f>
        <v>2.7630731616847148</v>
      </c>
      <c r="Q229" s="43">
        <v>1</v>
      </c>
      <c r="R229" s="40">
        <v>1</v>
      </c>
      <c r="S229" s="43" t="s">
        <v>182</v>
      </c>
      <c r="T229" s="50" t="s">
        <v>174</v>
      </c>
      <c r="U229" s="40">
        <v>1</v>
      </c>
      <c r="V229" s="42">
        <v>16.39144405</v>
      </c>
      <c r="W229" s="42">
        <v>9.7972729160000007</v>
      </c>
      <c r="X229" s="42">
        <v>51.288136129999998</v>
      </c>
      <c r="Y229" s="42">
        <v>130.73348490000001</v>
      </c>
      <c r="Z229" s="40" t="s">
        <v>175</v>
      </c>
      <c r="AA229" s="42">
        <v>2.6109547852631532</v>
      </c>
      <c r="AB229" s="42">
        <v>2.1246627566312295</v>
      </c>
      <c r="AC229" s="42">
        <v>1.8920430747376267</v>
      </c>
      <c r="AD229" s="43">
        <v>1</v>
      </c>
      <c r="AE229" s="43">
        <v>2.13</v>
      </c>
      <c r="AF229" s="43" t="s">
        <v>182</v>
      </c>
      <c r="AG229" s="43">
        <v>5</v>
      </c>
      <c r="AH229" s="42">
        <v>2.13</v>
      </c>
      <c r="AI229" s="42">
        <v>19.344292071564798</v>
      </c>
      <c r="AJ229" s="42">
        <v>45.409136318227226</v>
      </c>
      <c r="AK229" s="42">
        <v>3.1113871678708436</v>
      </c>
      <c r="AL229" s="43">
        <v>2.7407967669735624</v>
      </c>
      <c r="AM229" s="43" t="s">
        <v>184</v>
      </c>
      <c r="AN229" s="43">
        <v>1</v>
      </c>
      <c r="AO229" s="43">
        <v>83.3</v>
      </c>
      <c r="AP229" s="43">
        <v>51.1</v>
      </c>
      <c r="AQ229" s="43">
        <v>67.2</v>
      </c>
      <c r="AR229" s="43" t="s">
        <v>184</v>
      </c>
      <c r="AS229" s="43">
        <v>-1.6166105025082214</v>
      </c>
      <c r="AT229" s="43" t="s">
        <v>242</v>
      </c>
      <c r="AU229" s="43">
        <v>1.8833894974917786</v>
      </c>
      <c r="AV229" s="42">
        <v>98</v>
      </c>
      <c r="AW229" s="42">
        <v>3</v>
      </c>
      <c r="AX229" s="42" t="s">
        <v>1039</v>
      </c>
      <c r="AY229" s="53">
        <v>4.4432511574355469E-3</v>
      </c>
      <c r="AZ229" s="42">
        <v>2.5902208251985979</v>
      </c>
      <c r="BA229" s="42">
        <v>-1.6123662496990561</v>
      </c>
      <c r="BB229" s="42">
        <v>1.8876337503009439</v>
      </c>
      <c r="BC229" s="42">
        <v>1.8833894974917786</v>
      </c>
      <c r="BD229" s="42">
        <v>1.8855116238963614</v>
      </c>
    </row>
    <row r="230" spans="1:56" s="2" customFormat="1" ht="15" customHeight="1" x14ac:dyDescent="0.3">
      <c r="A230" s="35" t="s">
        <v>1040</v>
      </c>
      <c r="B230" s="40" t="s">
        <v>1041</v>
      </c>
      <c r="C230" s="40">
        <v>338.44</v>
      </c>
      <c r="D230" s="40" t="s">
        <v>1041</v>
      </c>
      <c r="E230" s="3" t="s">
        <v>1042</v>
      </c>
      <c r="F230" s="42">
        <v>5.2654999999867869</v>
      </c>
      <c r="G230" s="42">
        <v>0</v>
      </c>
      <c r="H230" s="40">
        <v>-4</v>
      </c>
      <c r="I230" s="40">
        <v>0</v>
      </c>
      <c r="J230" s="40">
        <v>0.3</v>
      </c>
      <c r="K230" s="40">
        <v>0.3</v>
      </c>
      <c r="L230" s="42">
        <v>3.0523604316587187</v>
      </c>
      <c r="M230" s="40" t="s">
        <v>420</v>
      </c>
      <c r="N230" s="42" t="str">
        <f>IF(VLOOKUP($B230,'[1]all data'!$A$2:$DF$327,110,FALSE)="","",VLOOKUP($B230,'[1]all data'!$A$2:$DF$327,110,FALSE))</f>
        <v>1A</v>
      </c>
      <c r="O230" s="42" t="str">
        <f>IF(VLOOKUP($B230,'[1]all data'!$A$2:$DF$327,51,FALSE)="","",VLOOKUP($B230,'[1]all data'!$A$2:$DF$327,51,FALSE))</f>
        <v>1A</v>
      </c>
      <c r="P230" s="42" t="str">
        <f>IF(VLOOKUP($B230,'[1]all data'!$A$2:$DF$327,52,FALSE)="","",VLOOKUP($B230,'[1]all data'!$A$2:$DF$327,52,FALSE))</f>
        <v>1A</v>
      </c>
      <c r="Q230" s="43">
        <v>1</v>
      </c>
      <c r="R230" s="40">
        <v>1</v>
      </c>
      <c r="S230" s="43" t="s">
        <v>182</v>
      </c>
      <c r="T230" s="50" t="s">
        <v>174</v>
      </c>
      <c r="U230" s="40">
        <v>1</v>
      </c>
      <c r="V230" s="42">
        <v>2.517348439</v>
      </c>
      <c r="W230" s="42">
        <v>1.10742239</v>
      </c>
      <c r="X230" s="42">
        <v>4000</v>
      </c>
      <c r="Y230" s="42">
        <v>8.7567609439999998</v>
      </c>
      <c r="Z230" s="40" t="s">
        <v>175</v>
      </c>
      <c r="AA230" s="42">
        <v>3.5577466914448479</v>
      </c>
      <c r="AB230" s="42">
        <v>3.0588354700203251</v>
      </c>
      <c r="AC230" s="42">
        <v>0</v>
      </c>
      <c r="AD230" s="43">
        <v>1</v>
      </c>
      <c r="AE230" s="43">
        <v>2.02</v>
      </c>
      <c r="AF230" s="43">
        <v>2.91</v>
      </c>
      <c r="AG230" s="43">
        <v>8.1999999999999993</v>
      </c>
      <c r="AH230" s="42">
        <v>2.02</v>
      </c>
      <c r="AI230" s="42">
        <v>5.9685616357404561</v>
      </c>
      <c r="AJ230" s="42">
        <v>24.228814560926605</v>
      </c>
      <c r="AK230" s="42">
        <v>3.6220703256037949</v>
      </c>
      <c r="AL230" s="43">
        <v>3.0136078426667021</v>
      </c>
      <c r="AM230" s="43" t="s">
        <v>184</v>
      </c>
      <c r="AN230" s="43">
        <v>1</v>
      </c>
      <c r="AO230" s="43">
        <v>90.9</v>
      </c>
      <c r="AP230" s="43">
        <v>8.6999999999999993</v>
      </c>
      <c r="AQ230" s="43">
        <v>49.8</v>
      </c>
      <c r="AR230" s="43" t="s">
        <v>184</v>
      </c>
      <c r="AS230" s="43">
        <v>-0.97626027308723851</v>
      </c>
      <c r="AT230" s="43" t="s">
        <v>242</v>
      </c>
      <c r="AU230" s="43">
        <v>2.5237397269127615</v>
      </c>
      <c r="AV230" s="42">
        <v>98</v>
      </c>
      <c r="AW230" s="42">
        <v>65</v>
      </c>
      <c r="AX230" s="42" t="s">
        <v>1043</v>
      </c>
      <c r="AY230" s="53">
        <v>2.7166826426584345E-3</v>
      </c>
      <c r="AZ230" s="42">
        <v>2.5902208251985979</v>
      </c>
      <c r="BA230" s="42">
        <v>-1.8050893328455897</v>
      </c>
      <c r="BB230" s="42">
        <v>1.6949106671544103</v>
      </c>
      <c r="BC230" s="42">
        <v>2.5237397269127615</v>
      </c>
      <c r="BD230" s="42">
        <v>2.109325197033586</v>
      </c>
    </row>
    <row r="231" spans="1:56" s="2" customFormat="1" ht="15" customHeight="1" x14ac:dyDescent="0.3">
      <c r="A231" s="35" t="s">
        <v>1044</v>
      </c>
      <c r="B231" s="40" t="s">
        <v>1045</v>
      </c>
      <c r="C231" s="40">
        <v>174.16</v>
      </c>
      <c r="D231" s="40"/>
      <c r="E231" s="3" t="s">
        <v>1046</v>
      </c>
      <c r="F231" s="42">
        <v>0</v>
      </c>
      <c r="G231" s="42">
        <v>3.5196999999999998</v>
      </c>
      <c r="H231" s="40">
        <v>0.54650564816649849</v>
      </c>
      <c r="I231" s="40">
        <v>0</v>
      </c>
      <c r="J231" s="40">
        <v>0.11</v>
      </c>
      <c r="K231" s="40" t="s">
        <v>1047</v>
      </c>
      <c r="L231" s="42">
        <v>3.1995557308748128</v>
      </c>
      <c r="M231" s="40" t="s">
        <v>332</v>
      </c>
      <c r="N231" s="42" t="str">
        <f>IF(VLOOKUP($B231,'[1]all data'!$A$2:$DF$327,110,FALSE)="","",VLOOKUP($B231,'[1]all data'!$A$2:$DF$327,110,FALSE))</f>
        <v/>
      </c>
      <c r="O231" s="42" t="str">
        <f>IF(VLOOKUP($B231,'[1]all data'!$A$2:$DF$327,51,FALSE)="","",VLOOKUP($B231,'[1]all data'!$A$2:$DF$327,51,FALSE))</f>
        <v/>
      </c>
      <c r="P231" s="42" t="str">
        <f>IF(VLOOKUP($B231,'[1]all data'!$A$2:$DF$327,52,FALSE)="","",VLOOKUP($B231,'[1]all data'!$A$2:$DF$327,52,FALSE))</f>
        <v/>
      </c>
      <c r="Q231" s="43" t="s">
        <v>174</v>
      </c>
      <c r="R231" s="40">
        <v>1</v>
      </c>
      <c r="S231" s="43" t="s">
        <v>174</v>
      </c>
      <c r="T231" s="50" t="s">
        <v>174</v>
      </c>
      <c r="U231" s="40">
        <v>1</v>
      </c>
      <c r="V231" s="42">
        <v>4.55</v>
      </c>
      <c r="W231" s="42">
        <v>135</v>
      </c>
      <c r="X231" s="42">
        <v>289</v>
      </c>
      <c r="Y231" s="42">
        <v>359</v>
      </c>
      <c r="Z231" s="40" t="s">
        <v>1048</v>
      </c>
      <c r="AA231" s="42">
        <v>1.4717262228329537</v>
      </c>
      <c r="AB231" s="42">
        <v>1.1307682802690211</v>
      </c>
      <c r="AC231" s="42">
        <v>1.1411621485714121</v>
      </c>
      <c r="AD231" s="43" t="s">
        <v>174</v>
      </c>
      <c r="AE231" s="43" t="s">
        <v>174</v>
      </c>
      <c r="AF231" s="43" t="s">
        <v>174</v>
      </c>
      <c r="AG231" s="43" t="s">
        <v>174</v>
      </c>
      <c r="AH231" s="42" t="s">
        <v>174</v>
      </c>
      <c r="AI231" s="42" t="s">
        <v>174</v>
      </c>
      <c r="AJ231" s="42" t="s">
        <v>174</v>
      </c>
      <c r="AK231" s="42" t="s">
        <v>174</v>
      </c>
      <c r="AL231" s="43" t="s">
        <v>174</v>
      </c>
      <c r="AM231" s="43" t="s">
        <v>174</v>
      </c>
      <c r="AN231" s="43" t="s">
        <v>174</v>
      </c>
      <c r="AO231" s="43" t="s">
        <v>174</v>
      </c>
      <c r="AP231" s="43" t="s">
        <v>174</v>
      </c>
      <c r="AQ231" s="43" t="s">
        <v>174</v>
      </c>
      <c r="AR231" s="43" t="s">
        <v>174</v>
      </c>
      <c r="AS231" s="43" t="s">
        <v>174</v>
      </c>
      <c r="AT231" s="43" t="s">
        <v>174</v>
      </c>
      <c r="AU231" s="43" t="s">
        <v>174</v>
      </c>
      <c r="AV231" s="42">
        <v>96.914249569999996</v>
      </c>
      <c r="AW231" s="42">
        <v>29.206110450000001</v>
      </c>
      <c r="AX231" s="42" t="s">
        <v>1049</v>
      </c>
      <c r="AY231" s="53">
        <v>1.2252000785952588</v>
      </c>
      <c r="AZ231" s="42">
        <v>2.5391958644789825</v>
      </c>
      <c r="BA231" s="42">
        <v>0.58897030058059285</v>
      </c>
      <c r="BB231" s="42">
        <v>4.0889703005805931</v>
      </c>
      <c r="BC231" s="42">
        <v>4.0889703005805931</v>
      </c>
      <c r="BD231" s="42">
        <v>4.0889703005805931</v>
      </c>
    </row>
    <row r="232" spans="1:56" s="2" customFormat="1" ht="15" customHeight="1" x14ac:dyDescent="0.3">
      <c r="A232" s="35" t="s">
        <v>1050</v>
      </c>
      <c r="B232" s="40" t="s">
        <v>1051</v>
      </c>
      <c r="C232" s="40">
        <v>389.38</v>
      </c>
      <c r="D232" s="40"/>
      <c r="E232" s="3" t="s">
        <v>1052</v>
      </c>
      <c r="F232" s="42">
        <v>3.7661000000080094</v>
      </c>
      <c r="G232" s="42">
        <v>0</v>
      </c>
      <c r="H232" s="40">
        <v>-4</v>
      </c>
      <c r="I232" s="40">
        <v>0</v>
      </c>
      <c r="J232" s="40">
        <v>0.14000000000000001</v>
      </c>
      <c r="K232" s="40">
        <v>0.14000000000000001</v>
      </c>
      <c r="L232" s="42">
        <v>3.4442456051043777</v>
      </c>
      <c r="M232" s="40" t="s">
        <v>371</v>
      </c>
      <c r="N232" s="42" t="str">
        <f>IF(VLOOKUP($B232,'[1]all data'!$A$2:$DF$327,110,FALSE)="","",VLOOKUP($B232,'[1]all data'!$A$2:$DF$327,110,FALSE))</f>
        <v/>
      </c>
      <c r="O232" s="42" t="str">
        <f>IF(VLOOKUP($B232,'[1]all data'!$A$2:$DF$327,51,FALSE)="","",VLOOKUP($B232,'[1]all data'!$A$2:$DF$327,51,FALSE))</f>
        <v/>
      </c>
      <c r="P232" s="42" t="str">
        <f>IF(VLOOKUP($B232,'[1]all data'!$A$2:$DF$327,52,FALSE)="","",VLOOKUP($B232,'[1]all data'!$A$2:$DF$327,52,FALSE))</f>
        <v/>
      </c>
      <c r="Q232" s="43" t="s">
        <v>174</v>
      </c>
      <c r="R232" s="40">
        <v>1</v>
      </c>
      <c r="S232" s="43" t="s">
        <v>174</v>
      </c>
      <c r="T232" s="50" t="s">
        <v>174</v>
      </c>
      <c r="U232" s="40">
        <v>1</v>
      </c>
      <c r="V232" s="42">
        <v>5.5733591630000001</v>
      </c>
      <c r="W232" s="42">
        <v>645.04850260000001</v>
      </c>
      <c r="X232" s="42">
        <v>1177.860185</v>
      </c>
      <c r="Y232" s="42">
        <v>4000</v>
      </c>
      <c r="Z232" s="40" t="s">
        <v>175</v>
      </c>
      <c r="AA232" s="42">
        <v>0.79246761991815173</v>
      </c>
      <c r="AB232" s="42">
        <v>0.63865277712075841</v>
      </c>
      <c r="AC232" s="42">
        <v>0.53096624967713701</v>
      </c>
      <c r="AD232" s="43" t="s">
        <v>174</v>
      </c>
      <c r="AE232" s="43" t="s">
        <v>174</v>
      </c>
      <c r="AF232" s="43" t="s">
        <v>174</v>
      </c>
      <c r="AG232" s="43" t="s">
        <v>174</v>
      </c>
      <c r="AH232" s="42" t="s">
        <v>174</v>
      </c>
      <c r="AI232" s="42" t="s">
        <v>174</v>
      </c>
      <c r="AJ232" s="42" t="s">
        <v>174</v>
      </c>
      <c r="AK232" s="42" t="s">
        <v>174</v>
      </c>
      <c r="AL232" s="43" t="s">
        <v>174</v>
      </c>
      <c r="AM232" s="43" t="s">
        <v>174</v>
      </c>
      <c r="AN232" s="43">
        <v>1</v>
      </c>
      <c r="AO232" s="43">
        <v>100</v>
      </c>
      <c r="AP232" s="43">
        <v>61.1</v>
      </c>
      <c r="AQ232" s="43">
        <v>80.55</v>
      </c>
      <c r="AR232" s="43" t="s">
        <v>216</v>
      </c>
      <c r="AS232" s="43" t="s">
        <v>174</v>
      </c>
      <c r="AT232" s="43" t="s">
        <v>174</v>
      </c>
      <c r="AU232" s="43" t="s">
        <v>174</v>
      </c>
      <c r="AV232" s="42">
        <v>98</v>
      </c>
      <c r="AW232" s="42">
        <v>24.314422860000001</v>
      </c>
      <c r="AX232" s="42" t="s">
        <v>1053</v>
      </c>
      <c r="AY232" s="53">
        <v>0.95281838173001432</v>
      </c>
      <c r="AZ232" s="42">
        <v>2.5902208251985979</v>
      </c>
      <c r="BA232" s="42">
        <v>0.49047470665874693</v>
      </c>
      <c r="BB232" s="42">
        <v>3.9904747066587469</v>
      </c>
      <c r="BC232" s="42">
        <v>3.9904747066587469</v>
      </c>
      <c r="BD232" s="42">
        <v>3.9904747066587469</v>
      </c>
    </row>
    <row r="233" spans="1:56" s="2" customFormat="1" ht="15" customHeight="1" x14ac:dyDescent="0.3">
      <c r="A233" s="35" t="s">
        <v>1054</v>
      </c>
      <c r="B233" s="40" t="s">
        <v>1055</v>
      </c>
      <c r="C233" s="40">
        <v>250.25</v>
      </c>
      <c r="D233" s="40"/>
      <c r="E233" s="3" t="s">
        <v>1056</v>
      </c>
      <c r="F233" s="42">
        <v>0</v>
      </c>
      <c r="G233" s="42">
        <v>1.35E-2</v>
      </c>
      <c r="H233" s="40">
        <v>-1.8696662315049939</v>
      </c>
      <c r="I233" s="40">
        <v>0</v>
      </c>
      <c r="J233" s="40">
        <v>0.08</v>
      </c>
      <c r="K233" s="40">
        <v>1</v>
      </c>
      <c r="L233" s="42">
        <v>3.4952840991594125</v>
      </c>
      <c r="M233" s="40" t="s">
        <v>1057</v>
      </c>
      <c r="N233" s="42" t="str">
        <f>IF(VLOOKUP($B233,'[1]all data'!$A$2:$DF$327,110,FALSE)="","",VLOOKUP($B233,'[1]all data'!$A$2:$DF$327,110,FALSE))</f>
        <v/>
      </c>
      <c r="O233" s="42" t="str">
        <f>IF(VLOOKUP($B233,'[1]all data'!$A$2:$DF$327,51,FALSE)="","",VLOOKUP($B233,'[1]all data'!$A$2:$DF$327,51,FALSE))</f>
        <v/>
      </c>
      <c r="P233" s="42" t="str">
        <f>IF(VLOOKUP($B233,'[1]all data'!$A$2:$DF$327,52,FALSE)="","",VLOOKUP($B233,'[1]all data'!$A$2:$DF$327,52,FALSE))</f>
        <v/>
      </c>
      <c r="Q233" s="43" t="s">
        <v>174</v>
      </c>
      <c r="R233" s="40">
        <v>1</v>
      </c>
      <c r="S233" s="43" t="s">
        <v>174</v>
      </c>
      <c r="T233" s="50" t="s">
        <v>174</v>
      </c>
      <c r="U233" s="40">
        <v>1</v>
      </c>
      <c r="V233" s="42">
        <v>2.4433568960000001</v>
      </c>
      <c r="W233" s="42">
        <v>121.7904657</v>
      </c>
      <c r="X233" s="42">
        <v>4000</v>
      </c>
      <c r="Y233" s="42">
        <v>4000</v>
      </c>
      <c r="Z233" s="40" t="s">
        <v>175</v>
      </c>
      <c r="AA233" s="42">
        <v>1.5164467002063953</v>
      </c>
      <c r="AB233" s="42">
        <v>1.2733499722865758</v>
      </c>
      <c r="AC233" s="42">
        <v>0</v>
      </c>
      <c r="AD233" s="43" t="s">
        <v>174</v>
      </c>
      <c r="AE233" s="43" t="s">
        <v>174</v>
      </c>
      <c r="AF233" s="43" t="s">
        <v>174</v>
      </c>
      <c r="AG233" s="43" t="s">
        <v>174</v>
      </c>
      <c r="AH233" s="42" t="s">
        <v>174</v>
      </c>
      <c r="AI233" s="42" t="s">
        <v>174</v>
      </c>
      <c r="AJ233" s="42" t="s">
        <v>174</v>
      </c>
      <c r="AK233" s="42" t="s">
        <v>174</v>
      </c>
      <c r="AL233" s="43" t="s">
        <v>174</v>
      </c>
      <c r="AM233" s="43" t="s">
        <v>174</v>
      </c>
      <c r="AN233" s="43" t="s">
        <v>174</v>
      </c>
      <c r="AO233" s="43" t="s">
        <v>174</v>
      </c>
      <c r="AP233" s="43" t="s">
        <v>174</v>
      </c>
      <c r="AQ233" s="43" t="s">
        <v>174</v>
      </c>
      <c r="AR233" s="43" t="s">
        <v>174</v>
      </c>
      <c r="AS233" s="43" t="s">
        <v>174</v>
      </c>
      <c r="AT233" s="43" t="s">
        <v>174</v>
      </c>
      <c r="AU233" s="43" t="s">
        <v>174</v>
      </c>
      <c r="AV233" s="42">
        <v>96.662004890000006</v>
      </c>
      <c r="AW233" s="42">
        <v>0.28198113600000002</v>
      </c>
      <c r="AX233" s="42" t="s">
        <v>1058</v>
      </c>
      <c r="AY233" s="53">
        <v>0.86544208007393908</v>
      </c>
      <c r="AZ233" s="42">
        <v>2.5292727724117325</v>
      </c>
      <c r="BA233" s="42">
        <v>0.45279625529594569</v>
      </c>
      <c r="BB233" s="42">
        <v>3.9527962552959455</v>
      </c>
      <c r="BC233" s="42">
        <v>3.9527962552959455</v>
      </c>
      <c r="BD233" s="42">
        <v>3.9527962552959455</v>
      </c>
    </row>
    <row r="234" spans="1:56" s="2" customFormat="1" ht="15" customHeight="1" x14ac:dyDescent="0.3">
      <c r="A234" s="35" t="s">
        <v>1059</v>
      </c>
      <c r="B234" s="40" t="s">
        <v>1060</v>
      </c>
      <c r="C234" s="40">
        <v>216.03</v>
      </c>
      <c r="D234" s="40" t="s">
        <v>1060</v>
      </c>
      <c r="E234" s="3" t="s">
        <v>1061</v>
      </c>
      <c r="F234" s="42">
        <v>2.6859999999978754</v>
      </c>
      <c r="G234" s="42">
        <v>0.1157</v>
      </c>
      <c r="H234" s="40">
        <v>-0.93666664104825048</v>
      </c>
      <c r="I234" s="40">
        <v>0</v>
      </c>
      <c r="J234" s="40">
        <v>0.05</v>
      </c>
      <c r="K234" s="40">
        <v>0.05</v>
      </c>
      <c r="L234" s="42">
        <v>3.6355440613045449</v>
      </c>
      <c r="M234" s="40" t="s">
        <v>420</v>
      </c>
      <c r="N234" s="42">
        <f>IF(VLOOKUP($B234,'[1]all data'!$A$2:$DF$327,110,FALSE)="","",VLOOKUP($B234,'[1]all data'!$A$2:$DF$327,110,FALSE))</f>
        <v>0.05</v>
      </c>
      <c r="O234" s="42">
        <f>IF(VLOOKUP($B234,'[1]all data'!$A$2:$DF$327,51,FALSE)="","",VLOOKUP($B234,'[1]all data'!$A$2:$DF$327,51,FALSE))</f>
        <v>0.05</v>
      </c>
      <c r="P234" s="42">
        <f>IF(VLOOKUP($B234,'[1]all data'!$A$2:$DF$327,52,FALSE)="","",VLOOKUP($B234,'[1]all data'!$A$2:$DF$327,52,FALSE))</f>
        <v>3.6355440613045449</v>
      </c>
      <c r="Q234" s="43">
        <v>1</v>
      </c>
      <c r="R234" s="40">
        <v>1</v>
      </c>
      <c r="S234" s="43" t="s">
        <v>182</v>
      </c>
      <c r="T234" s="50" t="s">
        <v>174</v>
      </c>
      <c r="U234" s="40">
        <v>1</v>
      </c>
      <c r="V234" s="42">
        <v>6.8506681020000002</v>
      </c>
      <c r="W234" s="42">
        <v>1.308948934</v>
      </c>
      <c r="X234" s="42">
        <v>2.0859047080000002</v>
      </c>
      <c r="Y234" s="42">
        <v>9.1</v>
      </c>
      <c r="Z234" s="40" t="s">
        <v>175</v>
      </c>
      <c r="AA234" s="42">
        <v>3.4851372875691187</v>
      </c>
      <c r="AB234" s="42">
        <v>3.3807010900404411</v>
      </c>
      <c r="AC234" s="42">
        <v>3.2827655269953873</v>
      </c>
      <c r="AD234" s="43">
        <v>1</v>
      </c>
      <c r="AE234" s="43">
        <v>0.79999645799999997</v>
      </c>
      <c r="AF234" s="43">
        <v>0.90999597099999996</v>
      </c>
      <c r="AG234" s="43">
        <v>3.7999831739999999</v>
      </c>
      <c r="AH234" s="42">
        <v>0.79999645799999997</v>
      </c>
      <c r="AI234" s="42">
        <v>3.7031729759755589</v>
      </c>
      <c r="AJ234" s="42">
        <v>17.590071628940425</v>
      </c>
      <c r="AK234" s="42">
        <v>3.8293660101637332</v>
      </c>
      <c r="AL234" s="43">
        <v>3.1526724007102991</v>
      </c>
      <c r="AM234" s="43" t="s">
        <v>184</v>
      </c>
      <c r="AN234" s="43">
        <v>1</v>
      </c>
      <c r="AO234" s="43">
        <v>100</v>
      </c>
      <c r="AP234" s="43">
        <v>24.2</v>
      </c>
      <c r="AQ234" s="43">
        <v>62.1</v>
      </c>
      <c r="AR234" s="43" t="s">
        <v>184</v>
      </c>
      <c r="AS234" s="43">
        <v>-7.0799928235093703E-3</v>
      </c>
      <c r="AT234" s="43" t="s">
        <v>242</v>
      </c>
      <c r="AU234" s="43">
        <v>3.4929200071764908</v>
      </c>
      <c r="AV234" s="42">
        <v>98</v>
      </c>
      <c r="AW234" s="42">
        <v>-3.9089876100000001</v>
      </c>
      <c r="AX234" s="42" t="s">
        <v>416</v>
      </c>
      <c r="AY234" s="53">
        <v>0.18319841556884561</v>
      </c>
      <c r="AZ234" s="42">
        <v>2.5902208251985979</v>
      </c>
      <c r="BA234" s="42">
        <v>-0.15543704248711881</v>
      </c>
      <c r="BB234" s="42">
        <v>3.3445629575128812</v>
      </c>
      <c r="BC234" s="42">
        <v>3.4929200071764908</v>
      </c>
      <c r="BD234" s="42">
        <v>3.4187414823446858</v>
      </c>
    </row>
    <row r="235" spans="1:56" s="2" customFormat="1" ht="15" customHeight="1" x14ac:dyDescent="0.3">
      <c r="A235" s="35" t="s">
        <v>1062</v>
      </c>
      <c r="B235" s="40" t="s">
        <v>1063</v>
      </c>
      <c r="C235" s="40">
        <v>225.18</v>
      </c>
      <c r="D235" s="40"/>
      <c r="E235" s="3" t="s">
        <v>1064</v>
      </c>
      <c r="F235" s="42">
        <v>0</v>
      </c>
      <c r="G235" s="42">
        <v>0</v>
      </c>
      <c r="H235" s="40">
        <v>-4</v>
      </c>
      <c r="I235" s="40">
        <v>0</v>
      </c>
      <c r="J235" s="40">
        <v>4.7E-2</v>
      </c>
      <c r="K235" s="40" t="s">
        <v>1065</v>
      </c>
      <c r="L235" s="42">
        <v>3.6804319568610087</v>
      </c>
      <c r="M235" s="40" t="s">
        <v>1066</v>
      </c>
      <c r="N235" s="42" t="str">
        <f>IF(VLOOKUP($B235,'[1]all data'!$A$2:$DF$327,110,FALSE)="","",VLOOKUP($B235,'[1]all data'!$A$2:$DF$327,110,FALSE))</f>
        <v/>
      </c>
      <c r="O235" s="42" t="str">
        <f>IF(VLOOKUP($B235,'[1]all data'!$A$2:$DF$327,51,FALSE)="","",VLOOKUP($B235,'[1]all data'!$A$2:$DF$327,51,FALSE))</f>
        <v/>
      </c>
      <c r="P235" s="42" t="str">
        <f>IF(VLOOKUP($B235,'[1]all data'!$A$2:$DF$327,52,FALSE)="","",VLOOKUP($B235,'[1]all data'!$A$2:$DF$327,52,FALSE))</f>
        <v/>
      </c>
      <c r="Q235" s="43" t="s">
        <v>174</v>
      </c>
      <c r="R235" s="40">
        <v>1</v>
      </c>
      <c r="S235" s="43" t="s">
        <v>174</v>
      </c>
      <c r="T235" s="50" t="s">
        <v>174</v>
      </c>
      <c r="U235" s="40">
        <v>1</v>
      </c>
      <c r="V235" s="42">
        <v>6.9087132149999997</v>
      </c>
      <c r="W235" s="42">
        <v>4.0829460319999997</v>
      </c>
      <c r="X235" s="42">
        <v>9.0347520370000005</v>
      </c>
      <c r="Y235" s="42">
        <v>38.715590710000001</v>
      </c>
      <c r="Z235" s="40" t="s">
        <v>175</v>
      </c>
      <c r="AA235" s="42">
        <v>2.9910863518309974</v>
      </c>
      <c r="AB235" s="42">
        <v>2.9243275356017406</v>
      </c>
      <c r="AC235" s="42">
        <v>2.6461437536828507</v>
      </c>
      <c r="AD235" s="43" t="s">
        <v>174</v>
      </c>
      <c r="AE235" s="43" t="s">
        <v>174</v>
      </c>
      <c r="AF235" s="43" t="s">
        <v>174</v>
      </c>
      <c r="AG235" s="43" t="s">
        <v>174</v>
      </c>
      <c r="AH235" s="42" t="s">
        <v>174</v>
      </c>
      <c r="AI235" s="42" t="s">
        <v>174</v>
      </c>
      <c r="AJ235" s="42" t="s">
        <v>174</v>
      </c>
      <c r="AK235" s="42" t="s">
        <v>174</v>
      </c>
      <c r="AL235" s="43" t="s">
        <v>174</v>
      </c>
      <c r="AM235" s="43" t="s">
        <v>174</v>
      </c>
      <c r="AN235" s="43" t="s">
        <v>174</v>
      </c>
      <c r="AO235" s="43" t="s">
        <v>174</v>
      </c>
      <c r="AP235" s="43" t="s">
        <v>174</v>
      </c>
      <c r="AQ235" s="43" t="s">
        <v>174</v>
      </c>
      <c r="AR235" s="43" t="s">
        <v>174</v>
      </c>
      <c r="AS235" s="43">
        <v>2.2045764318638295</v>
      </c>
      <c r="AT235" s="43" t="s">
        <v>242</v>
      </c>
      <c r="AU235" s="43">
        <v>5.7045764318638295</v>
      </c>
      <c r="AV235" s="42">
        <v>93</v>
      </c>
      <c r="AW235" s="42">
        <v>12</v>
      </c>
      <c r="AX235" s="42" t="s">
        <v>1067</v>
      </c>
      <c r="AY235" s="53">
        <v>1.4787139851945499</v>
      </c>
      <c r="AZ235" s="42">
        <v>2.4225802322089103</v>
      </c>
      <c r="BA235" s="42">
        <v>0.66264310279299909</v>
      </c>
      <c r="BB235" s="42">
        <v>4.1626431027929991</v>
      </c>
      <c r="BC235" s="42">
        <v>5.7045764318638295</v>
      </c>
      <c r="BD235" s="42">
        <v>4.9336097673284147</v>
      </c>
    </row>
    <row r="236" spans="1:56" s="2" customFormat="1" ht="15" customHeight="1" x14ac:dyDescent="0.3">
      <c r="A236" s="35" t="s">
        <v>1068</v>
      </c>
      <c r="B236" s="40" t="s">
        <v>1069</v>
      </c>
      <c r="C236" s="40">
        <v>247.55</v>
      </c>
      <c r="D236" s="40"/>
      <c r="E236" s="3" t="s">
        <v>1070</v>
      </c>
      <c r="F236" s="42">
        <v>2.3650000000016007</v>
      </c>
      <c r="G236" s="42">
        <v>5.0000000000000001E-4</v>
      </c>
      <c r="H236" s="40">
        <v>-3.3010299956639813</v>
      </c>
      <c r="I236" s="40">
        <v>0</v>
      </c>
      <c r="J236" s="40">
        <v>0.05</v>
      </c>
      <c r="K236" s="40">
        <v>0.05</v>
      </c>
      <c r="L236" s="42">
        <v>3.6946929263314843</v>
      </c>
      <c r="M236" s="40" t="s">
        <v>1066</v>
      </c>
      <c r="N236" s="42" t="str">
        <f>IF(VLOOKUP($B236,'[1]all data'!$A$2:$DF$327,110,FALSE)="","",VLOOKUP($B236,'[1]all data'!$A$2:$DF$327,110,FALSE))</f>
        <v/>
      </c>
      <c r="O236" s="42" t="str">
        <f>IF(VLOOKUP($B236,'[1]all data'!$A$2:$DF$327,51,FALSE)="","",VLOOKUP($B236,'[1]all data'!$A$2:$DF$327,51,FALSE))</f>
        <v/>
      </c>
      <c r="P236" s="42" t="str">
        <f>IF(VLOOKUP($B236,'[1]all data'!$A$2:$DF$327,52,FALSE)="","",VLOOKUP($B236,'[1]all data'!$A$2:$DF$327,52,FALSE))</f>
        <v/>
      </c>
      <c r="Q236" s="43" t="s">
        <v>174</v>
      </c>
      <c r="R236" s="40">
        <v>1</v>
      </c>
      <c r="S236" s="43" t="s">
        <v>174</v>
      </c>
      <c r="T236" s="50" t="s">
        <v>174</v>
      </c>
      <c r="U236" s="40">
        <v>1</v>
      </c>
      <c r="V236" s="42">
        <v>2.6797665610000001</v>
      </c>
      <c r="W236" s="42">
        <v>70.143304209999997</v>
      </c>
      <c r="X236" s="42">
        <v>4000</v>
      </c>
      <c r="Y236" s="42">
        <v>380.86396760000002</v>
      </c>
      <c r="Z236" s="40" t="s">
        <v>175</v>
      </c>
      <c r="AA236" s="42">
        <v>1.7560737711801016</v>
      </c>
      <c r="AB236" s="42">
        <v>1.872814082354135</v>
      </c>
      <c r="AC236" s="42">
        <v>0</v>
      </c>
      <c r="AD236" s="43" t="s">
        <v>174</v>
      </c>
      <c r="AE236" s="43" t="s">
        <v>174</v>
      </c>
      <c r="AF236" s="43" t="s">
        <v>174</v>
      </c>
      <c r="AG236" s="43" t="s">
        <v>174</v>
      </c>
      <c r="AH236" s="42" t="s">
        <v>174</v>
      </c>
      <c r="AI236" s="42" t="s">
        <v>174</v>
      </c>
      <c r="AJ236" s="42" t="s">
        <v>174</v>
      </c>
      <c r="AK236" s="42" t="s">
        <v>174</v>
      </c>
      <c r="AL236" s="43" t="s">
        <v>174</v>
      </c>
      <c r="AM236" s="43" t="s">
        <v>174</v>
      </c>
      <c r="AN236" s="43" t="s">
        <v>174</v>
      </c>
      <c r="AO236" s="43" t="s">
        <v>174</v>
      </c>
      <c r="AP236" s="43" t="s">
        <v>174</v>
      </c>
      <c r="AQ236" s="43" t="s">
        <v>174</v>
      </c>
      <c r="AR236" s="43" t="s">
        <v>174</v>
      </c>
      <c r="AS236" s="43">
        <v>2.0020417343786958</v>
      </c>
      <c r="AT236" s="43" t="s">
        <v>242</v>
      </c>
      <c r="AU236" s="43">
        <v>5.5020417343786958</v>
      </c>
      <c r="AV236" s="42">
        <v>93</v>
      </c>
      <c r="AW236" s="42">
        <v>0</v>
      </c>
      <c r="AX236" s="42" t="s">
        <v>1071</v>
      </c>
      <c r="AY236" s="53">
        <v>1.4787139851945499</v>
      </c>
      <c r="AZ236" s="42">
        <v>2.4225802322089103</v>
      </c>
      <c r="BA236" s="42">
        <v>0.66264310279299909</v>
      </c>
      <c r="BB236" s="42">
        <v>4.1626431027929991</v>
      </c>
      <c r="BC236" s="42">
        <v>5.5020417343786958</v>
      </c>
      <c r="BD236" s="42">
        <v>4.8323424185858475</v>
      </c>
    </row>
    <row r="237" spans="1:56" s="2" customFormat="1" ht="15" customHeight="1" x14ac:dyDescent="0.3">
      <c r="A237" s="35" t="s">
        <v>1072</v>
      </c>
      <c r="B237" s="40" t="s">
        <v>1073</v>
      </c>
      <c r="C237" s="40">
        <v>202.55</v>
      </c>
      <c r="D237" s="40" t="s">
        <v>1073</v>
      </c>
      <c r="E237" s="3" t="s">
        <v>1074</v>
      </c>
      <c r="F237" s="42">
        <v>2.4050000000061118</v>
      </c>
      <c r="G237" s="42">
        <v>4.4299999999999999E-2</v>
      </c>
      <c r="H237" s="40">
        <v>-1.3535962737769305</v>
      </c>
      <c r="I237" s="40">
        <v>0</v>
      </c>
      <c r="J237" s="40">
        <v>0.04</v>
      </c>
      <c r="K237" s="40">
        <v>0.04</v>
      </c>
      <c r="L237" s="42">
        <v>3.7044722561916448</v>
      </c>
      <c r="M237" s="40" t="s">
        <v>367</v>
      </c>
      <c r="N237" s="42">
        <f>IF(VLOOKUP($B237,'[1]all data'!$A$2:$DF$327,110,FALSE)="","",VLOOKUP($B237,'[1]all data'!$A$2:$DF$327,110,FALSE))</f>
        <v>5.3999999999999999E-2</v>
      </c>
      <c r="O237" s="42">
        <f>IF(VLOOKUP($B237,'[1]all data'!$A$2:$DF$327,51,FALSE)="","",VLOOKUP($B237,'[1]all data'!$A$2:$DF$327,51,FALSE))</f>
        <v>5.3999999999999999E-2</v>
      </c>
      <c r="P237" s="42">
        <f>IF(VLOOKUP($B237,'[1]all data'!$A$2:$DF$327,52,FALSE)="","",VLOOKUP($B237,'[1]all data'!$A$2:$DF$327,52,FALSE))</f>
        <v>3.5741384876966387</v>
      </c>
      <c r="Q237" s="43">
        <v>1</v>
      </c>
      <c r="R237" s="40">
        <v>1</v>
      </c>
      <c r="S237" s="43">
        <v>1</v>
      </c>
      <c r="T237" s="50" t="s">
        <v>174</v>
      </c>
      <c r="U237" s="40">
        <v>1</v>
      </c>
      <c r="V237" s="42">
        <v>14.849169270000001</v>
      </c>
      <c r="W237" s="42">
        <v>2.4956284769999999</v>
      </c>
      <c r="X237" s="42">
        <v>3.8924649759999999</v>
      </c>
      <c r="Y237" s="42">
        <v>8.1999999999999993</v>
      </c>
      <c r="Z237" s="40" t="s">
        <v>175</v>
      </c>
      <c r="AA237" s="42">
        <v>3.2048800587143207</v>
      </c>
      <c r="AB237" s="42">
        <v>3.0867839837990108</v>
      </c>
      <c r="AC237" s="42">
        <v>3.0118352778073567</v>
      </c>
      <c r="AD237" s="43">
        <v>1</v>
      </c>
      <c r="AE237" s="43">
        <v>1.92</v>
      </c>
      <c r="AF237" s="43">
        <v>2.23</v>
      </c>
      <c r="AG237" s="43">
        <v>5</v>
      </c>
      <c r="AH237" s="42">
        <v>1.92</v>
      </c>
      <c r="AI237" s="42">
        <v>9.4791409528511466</v>
      </c>
      <c r="AJ237" s="42">
        <v>24.685262898049864</v>
      </c>
      <c r="AK237" s="42">
        <v>3.4211710274880951</v>
      </c>
      <c r="AL237" s="43">
        <v>3.005502251855626</v>
      </c>
      <c r="AM237" s="43" t="s">
        <v>184</v>
      </c>
      <c r="AN237" s="43">
        <v>1</v>
      </c>
      <c r="AO237" s="43">
        <v>100</v>
      </c>
      <c r="AP237" s="43">
        <v>14.7</v>
      </c>
      <c r="AQ237" s="43">
        <v>57.35</v>
      </c>
      <c r="AR237" s="43" t="s">
        <v>184</v>
      </c>
      <c r="AS237" s="43">
        <v>-0.55652680696943013</v>
      </c>
      <c r="AT237" s="43" t="s">
        <v>242</v>
      </c>
      <c r="AU237" s="43">
        <v>2.9434731930305698</v>
      </c>
      <c r="AV237" s="42">
        <v>98</v>
      </c>
      <c r="AW237" s="42">
        <v>-5.7069165389999998</v>
      </c>
      <c r="AX237" s="42" t="s">
        <v>1075</v>
      </c>
      <c r="AY237" s="53">
        <v>5.5728900644584925E-2</v>
      </c>
      <c r="AZ237" s="42">
        <v>2.5902208251985979</v>
      </c>
      <c r="BA237" s="42">
        <v>-0.62162783860180071</v>
      </c>
      <c r="BB237" s="42">
        <v>2.8783721613981994</v>
      </c>
      <c r="BC237" s="42">
        <v>2.9434731930305698</v>
      </c>
      <c r="BD237" s="42">
        <v>2.9109226772143844</v>
      </c>
    </row>
    <row r="238" spans="1:56" s="2" customFormat="1" ht="15" customHeight="1" x14ac:dyDescent="0.3">
      <c r="A238" s="35" t="s">
        <v>1076</v>
      </c>
      <c r="B238" s="40" t="s">
        <v>1077</v>
      </c>
      <c r="C238" s="40">
        <v>124.14</v>
      </c>
      <c r="D238" s="40"/>
      <c r="E238" s="3" t="s">
        <v>1078</v>
      </c>
      <c r="F238" s="42">
        <v>1.5030000000024302</v>
      </c>
      <c r="G238" s="42">
        <v>0.50529999999999997</v>
      </c>
      <c r="H238" s="40">
        <v>-0.29645070176176952</v>
      </c>
      <c r="I238" s="40">
        <v>0</v>
      </c>
      <c r="J238" s="40">
        <v>0.02</v>
      </c>
      <c r="K238" s="40">
        <v>0.02</v>
      </c>
      <c r="L238" s="42">
        <v>3.7928817453853969</v>
      </c>
      <c r="M238" s="40" t="s">
        <v>181</v>
      </c>
      <c r="N238" s="42" t="str">
        <f>IF(VLOOKUP($B238,'[1]all data'!$A$2:$DF$327,110,FALSE)="","",VLOOKUP($B238,'[1]all data'!$A$2:$DF$327,110,FALSE))</f>
        <v/>
      </c>
      <c r="O238" s="42" t="str">
        <f>IF(VLOOKUP($B238,'[1]all data'!$A$2:$DF$327,51,FALSE)="","",VLOOKUP($B238,'[1]all data'!$A$2:$DF$327,51,FALSE))</f>
        <v/>
      </c>
      <c r="P238" s="42" t="str">
        <f>IF(VLOOKUP($B238,'[1]all data'!$A$2:$DF$327,52,FALSE)="","",VLOOKUP($B238,'[1]all data'!$A$2:$DF$327,52,FALSE))</f>
        <v/>
      </c>
      <c r="Q238" s="43" t="s">
        <v>174</v>
      </c>
      <c r="R238" s="40">
        <v>1</v>
      </c>
      <c r="S238" s="43" t="s">
        <v>174</v>
      </c>
      <c r="T238" s="50" t="s">
        <v>174</v>
      </c>
      <c r="U238" s="40">
        <v>1</v>
      </c>
      <c r="V238" s="42">
        <v>9.5964657560000006</v>
      </c>
      <c r="W238" s="42">
        <v>15.80499886</v>
      </c>
      <c r="X238" s="42">
        <v>18.722895210000001</v>
      </c>
      <c r="Y238" s="42">
        <v>50.912938969999999</v>
      </c>
      <c r="Z238" s="40" t="s">
        <v>175</v>
      </c>
      <c r="AA238" s="42">
        <v>2.4032655224776209</v>
      </c>
      <c r="AB238" s="42">
        <v>2.3773293533661271</v>
      </c>
      <c r="AC238" s="42">
        <v>2.3296869847194035</v>
      </c>
      <c r="AD238" s="43" t="s">
        <v>174</v>
      </c>
      <c r="AE238" s="43" t="s">
        <v>174</v>
      </c>
      <c r="AF238" s="43" t="s">
        <v>174</v>
      </c>
      <c r="AG238" s="43" t="s">
        <v>174</v>
      </c>
      <c r="AH238" s="42" t="s">
        <v>174</v>
      </c>
      <c r="AI238" s="42" t="s">
        <v>174</v>
      </c>
      <c r="AJ238" s="42" t="s">
        <v>174</v>
      </c>
      <c r="AK238" s="42" t="s">
        <v>174</v>
      </c>
      <c r="AL238" s="43" t="s">
        <v>174</v>
      </c>
      <c r="AM238" s="43" t="s">
        <v>174</v>
      </c>
      <c r="AN238" s="43">
        <v>1</v>
      </c>
      <c r="AO238" s="43">
        <v>87.2</v>
      </c>
      <c r="AP238" s="43">
        <v>79.8</v>
      </c>
      <c r="AQ238" s="43">
        <v>83.5</v>
      </c>
      <c r="AR238" s="43" t="s">
        <v>216</v>
      </c>
      <c r="AS238" s="43" t="s">
        <v>174</v>
      </c>
      <c r="AT238" s="43" t="s">
        <v>174</v>
      </c>
      <c r="AU238" s="43" t="s">
        <v>174</v>
      </c>
      <c r="AV238" s="42">
        <v>98</v>
      </c>
      <c r="AW238" s="42">
        <v>1</v>
      </c>
      <c r="AX238" s="42" t="s">
        <v>1079</v>
      </c>
      <c r="AY238" s="53">
        <v>3.0522809843135157E-2</v>
      </c>
      <c r="AZ238" s="42">
        <v>2.5902208251985979</v>
      </c>
      <c r="BA238" s="42">
        <v>-0.85746111888885879</v>
      </c>
      <c r="BB238" s="42">
        <v>2.6425388811111414</v>
      </c>
      <c r="BC238" s="42">
        <v>2.6425388811111414</v>
      </c>
      <c r="BD238" s="42">
        <v>2.6425388811111414</v>
      </c>
    </row>
    <row r="239" spans="1:56" s="2" customFormat="1" ht="15" customHeight="1" x14ac:dyDescent="0.3">
      <c r="A239" s="35" t="s">
        <v>1080</v>
      </c>
      <c r="B239" s="40" t="s">
        <v>1081</v>
      </c>
      <c r="C239" s="40">
        <v>124.14</v>
      </c>
      <c r="D239" s="40"/>
      <c r="E239" s="3" t="s">
        <v>1082</v>
      </c>
      <c r="F239" s="42">
        <v>1.5030000000006112</v>
      </c>
      <c r="G239" s="42">
        <v>0.2853</v>
      </c>
      <c r="H239" s="40">
        <v>-0.54469822834292358</v>
      </c>
      <c r="I239" s="40">
        <v>0</v>
      </c>
      <c r="J239" s="40" t="s">
        <v>1083</v>
      </c>
      <c r="K239" s="40">
        <v>1</v>
      </c>
      <c r="L239" s="42">
        <v>3.7928817453853969</v>
      </c>
      <c r="M239" s="40" t="s">
        <v>350</v>
      </c>
      <c r="N239" s="42" t="str">
        <f>IF(VLOOKUP($B239,'[1]all data'!$A$2:$DF$327,110,FALSE)="","",VLOOKUP($B239,'[1]all data'!$A$2:$DF$327,110,FALSE))</f>
        <v/>
      </c>
      <c r="O239" s="42" t="str">
        <f>IF(VLOOKUP($B239,'[1]all data'!$A$2:$DF$327,51,FALSE)="","",VLOOKUP($B239,'[1]all data'!$A$2:$DF$327,51,FALSE))</f>
        <v/>
      </c>
      <c r="P239" s="42" t="str">
        <f>IF(VLOOKUP($B239,'[1]all data'!$A$2:$DF$327,52,FALSE)="","",VLOOKUP($B239,'[1]all data'!$A$2:$DF$327,52,FALSE))</f>
        <v/>
      </c>
      <c r="Q239" s="43" t="s">
        <v>174</v>
      </c>
      <c r="R239" s="40">
        <v>1</v>
      </c>
      <c r="S239" s="43" t="s">
        <v>174</v>
      </c>
      <c r="T239" s="50" t="s">
        <v>926</v>
      </c>
      <c r="U239" s="40">
        <v>1</v>
      </c>
      <c r="V239" s="42">
        <v>7.4903621769999997</v>
      </c>
      <c r="W239" s="42">
        <v>14.62510524</v>
      </c>
      <c r="X239" s="42">
        <v>34.403028910000003</v>
      </c>
      <c r="Y239" s="42">
        <v>73.821863350000001</v>
      </c>
      <c r="Z239" s="40" t="s">
        <v>175</v>
      </c>
      <c r="AA239" s="42">
        <v>2.436960991446437</v>
      </c>
      <c r="AB239" s="42">
        <v>2.218706593294784</v>
      </c>
      <c r="AC239" s="42">
        <v>2.065463310936936</v>
      </c>
      <c r="AD239" s="43" t="s">
        <v>174</v>
      </c>
      <c r="AE239" s="43" t="s">
        <v>174</v>
      </c>
      <c r="AF239" s="43" t="s">
        <v>174</v>
      </c>
      <c r="AG239" s="43" t="s">
        <v>174</v>
      </c>
      <c r="AH239" s="42" t="s">
        <v>174</v>
      </c>
      <c r="AI239" s="42" t="s">
        <v>174</v>
      </c>
      <c r="AJ239" s="42" t="s">
        <v>174</v>
      </c>
      <c r="AK239" s="42" t="s">
        <v>174</v>
      </c>
      <c r="AL239" s="43" t="s">
        <v>174</v>
      </c>
      <c r="AM239" s="43" t="s">
        <v>174</v>
      </c>
      <c r="AN239" s="43" t="s">
        <v>174</v>
      </c>
      <c r="AO239" s="43" t="s">
        <v>174</v>
      </c>
      <c r="AP239" s="43" t="s">
        <v>174</v>
      </c>
      <c r="AQ239" s="43" t="s">
        <v>174</v>
      </c>
      <c r="AR239" s="43" t="s">
        <v>174</v>
      </c>
      <c r="AS239" s="43" t="s">
        <v>174</v>
      </c>
      <c r="AT239" s="43" t="s">
        <v>174</v>
      </c>
      <c r="AU239" s="43" t="s">
        <v>174</v>
      </c>
      <c r="AV239" s="42">
        <v>98</v>
      </c>
      <c r="AW239" s="42">
        <v>2</v>
      </c>
      <c r="AX239" s="42" t="s">
        <v>1084</v>
      </c>
      <c r="AY239" s="53">
        <v>5.06059032835686E-2</v>
      </c>
      <c r="AZ239" s="42">
        <v>2.5902208251985979</v>
      </c>
      <c r="BA239" s="42">
        <v>-0.65940296245154861</v>
      </c>
      <c r="BB239" s="42">
        <v>2.8405970375484513</v>
      </c>
      <c r="BC239" s="42">
        <v>2.8405970375484513</v>
      </c>
      <c r="BD239" s="42">
        <v>2.8405970375484513</v>
      </c>
    </row>
    <row r="240" spans="1:56" s="2" customFormat="1" ht="15" customHeight="1" x14ac:dyDescent="0.3">
      <c r="A240" s="35" t="s">
        <v>1085</v>
      </c>
      <c r="B240" s="40" t="s">
        <v>1086</v>
      </c>
      <c r="C240" s="40">
        <v>351.01</v>
      </c>
      <c r="D240" s="40" t="s">
        <v>1086</v>
      </c>
      <c r="E240" s="3" t="s">
        <v>1087</v>
      </c>
      <c r="F240" s="42">
        <v>4.6828000000023167</v>
      </c>
      <c r="G240" s="42">
        <v>0</v>
      </c>
      <c r="H240" s="40">
        <v>-4</v>
      </c>
      <c r="I240" s="40">
        <v>0</v>
      </c>
      <c r="J240" s="40">
        <v>0.04</v>
      </c>
      <c r="K240" s="40">
        <v>0.04</v>
      </c>
      <c r="L240" s="42">
        <v>3.9432594980237732</v>
      </c>
      <c r="M240" s="40" t="s">
        <v>332</v>
      </c>
      <c r="N240" s="42">
        <f>IF(VLOOKUP($B240,'[1]all data'!$A$2:$DF$327,110,FALSE)="","",VLOOKUP($B240,'[1]all data'!$A$2:$DF$327,110,FALSE))</f>
        <v>2.6499999999999999E-2</v>
      </c>
      <c r="O240" s="42">
        <f>IF(VLOOKUP($B240,'[1]all data'!$A$2:$DF$327,51,FALSE)="","",VLOOKUP($B240,'[1]all data'!$A$2:$DF$327,51,FALSE))</f>
        <v>2.6499999999999999E-2</v>
      </c>
      <c r="P240" s="42">
        <f>IF(VLOOKUP($B240,'[1]all data'!$A$2:$DF$327,52,FALSE)="","",VLOOKUP($B240,'[1]all data'!$A$2:$DF$327,52,FALSE))</f>
        <v>4.1220736154149273</v>
      </c>
      <c r="Q240" s="43">
        <v>1</v>
      </c>
      <c r="R240" s="40">
        <v>1</v>
      </c>
      <c r="S240" s="43">
        <v>1</v>
      </c>
      <c r="T240" s="50" t="s">
        <v>174</v>
      </c>
      <c r="U240" s="40">
        <v>1</v>
      </c>
      <c r="V240" s="42">
        <v>4.839518558</v>
      </c>
      <c r="W240" s="42">
        <v>1.18708097</v>
      </c>
      <c r="X240" s="42">
        <v>2.0633793389999999</v>
      </c>
      <c r="Y240" s="42">
        <v>11.068425189999999</v>
      </c>
      <c r="Z240" s="40" t="s">
        <v>175</v>
      </c>
      <c r="AA240" s="42">
        <v>3.527579648426538</v>
      </c>
      <c r="AB240" s="42">
        <v>3.3972951792232342</v>
      </c>
      <c r="AC240" s="42">
        <v>3.2874809137717231</v>
      </c>
      <c r="AD240" s="43">
        <v>1</v>
      </c>
      <c r="AE240" s="43" t="s">
        <v>182</v>
      </c>
      <c r="AF240" s="43">
        <v>2.98</v>
      </c>
      <c r="AG240" s="43">
        <v>6.3</v>
      </c>
      <c r="AH240" s="42">
        <v>2.98</v>
      </c>
      <c r="AI240" s="42">
        <v>8.489786615765933</v>
      </c>
      <c r="AJ240" s="42">
        <v>17.948206603800461</v>
      </c>
      <c r="AK240" s="42">
        <v>3.4690432339475175</v>
      </c>
      <c r="AL240" s="43">
        <v>3.1439189485701915</v>
      </c>
      <c r="AM240" s="43" t="s">
        <v>184</v>
      </c>
      <c r="AN240" s="43">
        <v>1</v>
      </c>
      <c r="AO240" s="43">
        <v>36.799999999999997</v>
      </c>
      <c r="AP240" s="43">
        <v>9</v>
      </c>
      <c r="AQ240" s="43">
        <v>22.9</v>
      </c>
      <c r="AR240" s="43" t="s">
        <v>184</v>
      </c>
      <c r="AS240" s="43">
        <v>-3.0238324667466907</v>
      </c>
      <c r="AT240" s="43" t="s">
        <v>199</v>
      </c>
      <c r="AU240" s="43">
        <v>0.47616753325330929</v>
      </c>
      <c r="AV240" s="42">
        <v>89.670375250000006</v>
      </c>
      <c r="AW240" s="42">
        <v>58.53849203</v>
      </c>
      <c r="AX240" s="42" t="s">
        <v>176</v>
      </c>
      <c r="AY240" s="53">
        <v>1.5764959928823803E-3</v>
      </c>
      <c r="AZ240" s="42">
        <v>2.3538747884169227</v>
      </c>
      <c r="BA240" s="42">
        <v>-2.0182734580226604</v>
      </c>
      <c r="BB240" s="42">
        <v>1.4817265419773396</v>
      </c>
      <c r="BC240" s="42">
        <v>0.47616753325330929</v>
      </c>
      <c r="BD240" s="42">
        <v>0.97894703761532442</v>
      </c>
    </row>
    <row r="241" spans="1:56" s="2" customFormat="1" ht="15" customHeight="1" x14ac:dyDescent="0.3">
      <c r="A241" s="35" t="s">
        <v>1088</v>
      </c>
      <c r="B241" s="40" t="s">
        <v>1089</v>
      </c>
      <c r="C241" s="40">
        <v>108.09</v>
      </c>
      <c r="D241" s="40" t="s">
        <v>1089</v>
      </c>
      <c r="E241" s="3" t="s">
        <v>1090</v>
      </c>
      <c r="F241" s="42">
        <v>0.95500002056360245</v>
      </c>
      <c r="G241" s="42">
        <v>3.9197000000000002</v>
      </c>
      <c r="H241" s="40">
        <v>0.59325282892598052</v>
      </c>
      <c r="I241" s="40">
        <v>0</v>
      </c>
      <c r="J241" s="40">
        <v>0.01</v>
      </c>
      <c r="K241" s="40">
        <v>0.01</v>
      </c>
      <c r="L241" s="42">
        <v>4.0337855168422312</v>
      </c>
      <c r="M241" s="40" t="s">
        <v>701</v>
      </c>
      <c r="N241" s="42" t="str">
        <f>IF(VLOOKUP($B241,'[1]all data'!$A$2:$DF$327,110,FALSE)="","",VLOOKUP($B241,'[1]all data'!$A$2:$DF$327,110,FALSE))</f>
        <v>1A</v>
      </c>
      <c r="O241" s="42" t="str">
        <f>IF(VLOOKUP($B241,'[1]all data'!$A$2:$DF$327,51,FALSE)="","",VLOOKUP($B241,'[1]all data'!$A$2:$DF$327,51,FALSE))</f>
        <v>1A</v>
      </c>
      <c r="P241" s="42" t="str">
        <f>IF(VLOOKUP($B241,'[1]all data'!$A$2:$DF$327,52,FALSE)="","",VLOOKUP($B241,'[1]all data'!$A$2:$DF$327,52,FALSE))</f>
        <v>1A</v>
      </c>
      <c r="Q241" s="43">
        <v>1</v>
      </c>
      <c r="R241" s="40">
        <v>1</v>
      </c>
      <c r="S241" s="43" t="s">
        <v>182</v>
      </c>
      <c r="T241" s="50" t="s">
        <v>174</v>
      </c>
      <c r="U241" s="40">
        <v>1</v>
      </c>
      <c r="V241" s="42">
        <v>15.19737454</v>
      </c>
      <c r="W241" s="42">
        <v>6.4779051000000001</v>
      </c>
      <c r="X241" s="42">
        <v>32.772883729999997</v>
      </c>
      <c r="Y241" s="42">
        <v>104.50473289999999</v>
      </c>
      <c r="Z241" s="40" t="s">
        <v>175</v>
      </c>
      <c r="AA241" s="42">
        <v>2.7906254099335523</v>
      </c>
      <c r="AB241" s="42">
        <v>2.203500036721123</v>
      </c>
      <c r="AC241" s="42">
        <v>2.0865453341102151</v>
      </c>
      <c r="AD241" s="43">
        <v>1</v>
      </c>
      <c r="AE241" s="43">
        <v>2.669969488</v>
      </c>
      <c r="AF241" s="43">
        <v>2.2399744020000001</v>
      </c>
      <c r="AG241" s="43">
        <v>4.2999508610000001</v>
      </c>
      <c r="AH241" s="42">
        <v>2.2399744020000001</v>
      </c>
      <c r="AI241" s="42">
        <v>20.723234360255343</v>
      </c>
      <c r="AJ241" s="42">
        <v>39.781208816726803</v>
      </c>
      <c r="AK241" s="42">
        <v>3.081482470186208</v>
      </c>
      <c r="AL241" s="43">
        <v>2.7982620329389807</v>
      </c>
      <c r="AM241" s="43" t="s">
        <v>184</v>
      </c>
      <c r="AN241" s="43">
        <v>1</v>
      </c>
      <c r="AO241" s="43">
        <v>98.968363139999994</v>
      </c>
      <c r="AP241" s="43">
        <v>90.962671909999997</v>
      </c>
      <c r="AQ241" s="43">
        <v>94.965517520000006</v>
      </c>
      <c r="AR241" s="43" t="s">
        <v>184</v>
      </c>
      <c r="AS241" s="43">
        <v>0.54714003150039903</v>
      </c>
      <c r="AT241" s="43" t="s">
        <v>242</v>
      </c>
      <c r="AU241" s="43">
        <v>4.0471400315003994</v>
      </c>
      <c r="AV241" s="42">
        <v>98.409630359999994</v>
      </c>
      <c r="AW241" s="42">
        <v>-5.4145825260000002</v>
      </c>
      <c r="AX241" s="42" t="s">
        <v>1091</v>
      </c>
      <c r="AY241" s="53">
        <v>1.4787139851945499</v>
      </c>
      <c r="AZ241" s="42">
        <v>2.614946020454886</v>
      </c>
      <c r="BA241" s="42">
        <v>0.66264310279299909</v>
      </c>
      <c r="BB241" s="42">
        <v>4.1626431027929991</v>
      </c>
      <c r="BC241" s="42">
        <v>4.0471400315003994</v>
      </c>
      <c r="BD241" s="42">
        <v>4.1048915671466997</v>
      </c>
    </row>
    <row r="242" spans="1:56" s="2" customFormat="1" ht="15" customHeight="1" x14ac:dyDescent="0.3">
      <c r="A242" s="35" t="s">
        <v>1092</v>
      </c>
      <c r="B242" s="40" t="s">
        <v>1093</v>
      </c>
      <c r="C242" s="40">
        <v>318.38</v>
      </c>
      <c r="D242" s="40" t="s">
        <v>1093</v>
      </c>
      <c r="E242" s="3" t="s">
        <v>1094</v>
      </c>
      <c r="F242" s="42">
        <v>-0.86060000000543369</v>
      </c>
      <c r="G242" s="42">
        <v>0</v>
      </c>
      <c r="H242" s="40">
        <v>-4</v>
      </c>
      <c r="I242" s="40">
        <v>0</v>
      </c>
      <c r="J242" s="40">
        <v>0.02</v>
      </c>
      <c r="K242" s="40">
        <v>0.02</v>
      </c>
      <c r="L242" s="42">
        <v>4.2019157827406968</v>
      </c>
      <c r="M242" s="40" t="s">
        <v>173</v>
      </c>
      <c r="N242" s="42">
        <f>IF(VLOOKUP($B242,'[1]all data'!$A$2:$DF$327,110,FALSE)="","",VLOOKUP($B242,'[1]all data'!$A$2:$DF$327,110,FALSE))</f>
        <v>0.03</v>
      </c>
      <c r="O242" s="42">
        <f>IF(VLOOKUP($B242,'[1]all data'!$A$2:$DF$327,51,FALSE)="","",VLOOKUP($B242,'[1]all data'!$A$2:$DF$327,51,FALSE))</f>
        <v>0.03</v>
      </c>
      <c r="P242" s="42">
        <f>IF(VLOOKUP($B242,'[1]all data'!$A$2:$DF$327,52,FALSE)="","",VLOOKUP($B242,'[1]all data'!$A$2:$DF$327,52,FALSE))</f>
        <v>4.0258245236850154</v>
      </c>
      <c r="Q242" s="43">
        <v>1</v>
      </c>
      <c r="R242" s="40">
        <v>1</v>
      </c>
      <c r="S242" s="43" t="s">
        <v>182</v>
      </c>
      <c r="T242" s="50" t="s">
        <v>174</v>
      </c>
      <c r="U242" s="40">
        <v>1</v>
      </c>
      <c r="V242" s="42">
        <v>3.058765368</v>
      </c>
      <c r="W242" s="42">
        <v>0.5</v>
      </c>
      <c r="X242" s="42">
        <v>1.95</v>
      </c>
      <c r="Y242" s="42">
        <v>12.082177939999999</v>
      </c>
      <c r="Z242" s="40" t="s">
        <v>175</v>
      </c>
      <c r="AA242" s="42">
        <v>3.9030899869919411</v>
      </c>
      <c r="AB242" s="42">
        <v>3.9030899869919411</v>
      </c>
      <c r="AC242" s="42">
        <v>3.312025379965442</v>
      </c>
      <c r="AD242" s="43">
        <v>1</v>
      </c>
      <c r="AE242" s="43">
        <v>3.8499242100000002</v>
      </c>
      <c r="AF242" s="43">
        <v>1.5999685029999999</v>
      </c>
      <c r="AG242" s="43">
        <v>4.8999035400000004</v>
      </c>
      <c r="AH242" s="42">
        <v>1.5999685029999999</v>
      </c>
      <c r="AI242" s="42">
        <v>5.0253423676110307</v>
      </c>
      <c r="AJ242" s="42">
        <v>15.390110999434638</v>
      </c>
      <c r="AK242" s="42">
        <v>3.696774353863252</v>
      </c>
      <c r="AL242" s="43">
        <v>3.2106982565294402</v>
      </c>
      <c r="AM242" s="43" t="s">
        <v>184</v>
      </c>
      <c r="AN242" s="43">
        <v>1</v>
      </c>
      <c r="AO242" s="43">
        <v>87.5</v>
      </c>
      <c r="AP242" s="43">
        <v>4.2</v>
      </c>
      <c r="AQ242" s="43">
        <v>45.85</v>
      </c>
      <c r="AR242" s="43" t="s">
        <v>184</v>
      </c>
      <c r="AS242" s="43">
        <v>-1.0155000000000001</v>
      </c>
      <c r="AT242" s="43" t="s">
        <v>242</v>
      </c>
      <c r="AU242" s="43">
        <v>2.4844999999999997</v>
      </c>
      <c r="AV242" s="42">
        <v>94</v>
      </c>
      <c r="AW242" s="42">
        <v>47</v>
      </c>
      <c r="AX242" s="42" t="s">
        <v>220</v>
      </c>
      <c r="AY242" s="53">
        <v>0.51608503006918183</v>
      </c>
      <c r="AZ242" s="42">
        <v>2.4470525625477872</v>
      </c>
      <c r="BA242" s="42">
        <v>0.25028215029472689</v>
      </c>
      <c r="BB242" s="42">
        <v>3.7502821502947268</v>
      </c>
      <c r="BC242" s="42">
        <v>2.4844999999999997</v>
      </c>
      <c r="BD242" s="42">
        <v>3.1173910751473635</v>
      </c>
    </row>
    <row r="243" spans="1:56" s="2" customFormat="1" ht="15" customHeight="1" x14ac:dyDescent="0.3">
      <c r="A243" s="35" t="s">
        <v>1095</v>
      </c>
      <c r="B243" s="40" t="s">
        <v>1096</v>
      </c>
      <c r="C243" s="40">
        <v>149.6</v>
      </c>
      <c r="D243" s="40"/>
      <c r="E243" s="3" t="s">
        <v>1097</v>
      </c>
      <c r="F243" s="42">
        <v>0</v>
      </c>
      <c r="G243" s="42">
        <v>0.71330000000000005</v>
      </c>
      <c r="H243" s="40">
        <v>-0.14672777597931674</v>
      </c>
      <c r="I243" s="40">
        <v>0</v>
      </c>
      <c r="J243" s="40">
        <v>8.9999999999999993E-3</v>
      </c>
      <c r="K243" s="40">
        <v>8.9999999999999993E-3</v>
      </c>
      <c r="L243" s="42">
        <v>4.220689084089118</v>
      </c>
      <c r="M243" s="40" t="s">
        <v>371</v>
      </c>
      <c r="N243" s="42" t="str">
        <f>IF(VLOOKUP($B243,'[1]all data'!$A$2:$DF$327,110,FALSE)="","",VLOOKUP($B243,'[1]all data'!$A$2:$DF$327,110,FALSE))</f>
        <v/>
      </c>
      <c r="O243" s="42" t="str">
        <f>IF(VLOOKUP($B243,'[1]all data'!$A$2:$DF$327,51,FALSE)="","",VLOOKUP($B243,'[1]all data'!$A$2:$DF$327,51,FALSE))</f>
        <v/>
      </c>
      <c r="P243" s="42" t="str">
        <f>IF(VLOOKUP($B243,'[1]all data'!$A$2:$DF$327,52,FALSE)="","",VLOOKUP($B243,'[1]all data'!$A$2:$DF$327,52,FALSE))</f>
        <v/>
      </c>
      <c r="Q243" s="43" t="s">
        <v>174</v>
      </c>
      <c r="R243" s="40">
        <v>1</v>
      </c>
      <c r="S243" s="43" t="s">
        <v>174</v>
      </c>
      <c r="T243" s="50" t="s">
        <v>174</v>
      </c>
      <c r="U243" s="40">
        <v>1</v>
      </c>
      <c r="V243" s="42">
        <v>7.2476761200000004</v>
      </c>
      <c r="W243" s="42">
        <v>2.2999999999999998</v>
      </c>
      <c r="X243" s="42">
        <v>4.8</v>
      </c>
      <c r="Y243" s="42">
        <v>16.899999999999999</v>
      </c>
      <c r="Z243" s="40" t="s">
        <v>175</v>
      </c>
      <c r="AA243" s="42">
        <v>3.911863911299446</v>
      </c>
      <c r="AB243" s="42">
        <v>3.6586910581036127</v>
      </c>
      <c r="AC243" s="42">
        <v>3.3833061507452014</v>
      </c>
      <c r="AD243" s="43" t="s">
        <v>174</v>
      </c>
      <c r="AE243" s="43" t="s">
        <v>174</v>
      </c>
      <c r="AF243" s="43" t="s">
        <v>174</v>
      </c>
      <c r="AG243" s="43" t="s">
        <v>174</v>
      </c>
      <c r="AH243" s="42" t="s">
        <v>174</v>
      </c>
      <c r="AI243" s="42" t="s">
        <v>174</v>
      </c>
      <c r="AJ243" s="42" t="s">
        <v>174</v>
      </c>
      <c r="AK243" s="42" t="s">
        <v>174</v>
      </c>
      <c r="AL243" s="43" t="s">
        <v>174</v>
      </c>
      <c r="AM243" s="43" t="s">
        <v>174</v>
      </c>
      <c r="AN243" s="43">
        <v>1</v>
      </c>
      <c r="AO243" s="43">
        <v>96.3</v>
      </c>
      <c r="AP243" s="43">
        <v>35.099999999999994</v>
      </c>
      <c r="AQ243" s="43">
        <v>65.699999999999989</v>
      </c>
      <c r="AR243" s="43" t="s">
        <v>216</v>
      </c>
      <c r="AS243" s="43">
        <v>0.59619104013909108</v>
      </c>
      <c r="AT243" s="43" t="s">
        <v>242</v>
      </c>
      <c r="AU243" s="43">
        <v>4.0961910401390913</v>
      </c>
      <c r="AV243" s="42">
        <v>98</v>
      </c>
      <c r="AW243" s="42">
        <v>65.560519229999997</v>
      </c>
      <c r="AX243" s="42" t="s">
        <v>1098</v>
      </c>
      <c r="AY243" s="53">
        <v>7.3348907995761409E-2</v>
      </c>
      <c r="AZ243" s="42">
        <v>2.5902208251985979</v>
      </c>
      <c r="BA243" s="42">
        <v>-0.51400735325868696</v>
      </c>
      <c r="BB243" s="42">
        <v>2.9859926467413129</v>
      </c>
      <c r="BC243" s="42">
        <v>4.0961910401390913</v>
      </c>
      <c r="BD243" s="42">
        <v>3.5410918434402019</v>
      </c>
    </row>
    <row r="244" spans="1:56" s="2" customFormat="1" ht="15" customHeight="1" x14ac:dyDescent="0.3">
      <c r="A244" s="35" t="s">
        <v>1099</v>
      </c>
      <c r="B244" s="40" t="s">
        <v>1100</v>
      </c>
      <c r="C244" s="40">
        <v>256.33999999999997</v>
      </c>
      <c r="D244" s="40"/>
      <c r="E244" s="3" t="s">
        <v>1101</v>
      </c>
      <c r="F244" s="42">
        <v>6.0560000000114087</v>
      </c>
      <c r="G244" s="42">
        <v>0</v>
      </c>
      <c r="H244" s="40">
        <v>-4</v>
      </c>
      <c r="I244" s="40">
        <v>0</v>
      </c>
      <c r="J244" s="40">
        <v>6.0000000000000001E-3</v>
      </c>
      <c r="K244" s="40">
        <v>6.0000000000000001E-3</v>
      </c>
      <c r="L244" s="42">
        <v>4.6306651295962906</v>
      </c>
      <c r="M244" s="40" t="s">
        <v>181</v>
      </c>
      <c r="N244" s="42" t="str">
        <f>IF(VLOOKUP($B244,'[1]all data'!$A$2:$DF$327,110,FALSE)="","",VLOOKUP($B244,'[1]all data'!$A$2:$DF$327,110,FALSE))</f>
        <v/>
      </c>
      <c r="O244" s="42" t="str">
        <f>IF(VLOOKUP($B244,'[1]all data'!$A$2:$DF$327,51,FALSE)="","",VLOOKUP($B244,'[1]all data'!$A$2:$DF$327,51,FALSE))</f>
        <v/>
      </c>
      <c r="P244" s="42" t="str">
        <f>IF(VLOOKUP($B244,'[1]all data'!$A$2:$DF$327,52,FALSE)="","",VLOOKUP($B244,'[1]all data'!$A$2:$DF$327,52,FALSE))</f>
        <v/>
      </c>
      <c r="Q244" s="43" t="s">
        <v>174</v>
      </c>
      <c r="R244" s="40">
        <v>1</v>
      </c>
      <c r="S244" s="43" t="s">
        <v>174</v>
      </c>
      <c r="T244" s="50" t="s">
        <v>174</v>
      </c>
      <c r="U244" s="40">
        <v>1</v>
      </c>
      <c r="V244" s="42">
        <v>2.8051882899999998</v>
      </c>
      <c r="W244" s="42">
        <v>1.533313347</v>
      </c>
      <c r="X244" s="42">
        <v>4000</v>
      </c>
      <c r="Y244" s="42">
        <v>35.325000000000003</v>
      </c>
      <c r="Z244" s="40" t="s">
        <v>175</v>
      </c>
      <c r="AA244" s="42">
        <v>3.4164290752426898</v>
      </c>
      <c r="AB244" s="42">
        <v>3.2041199826559223</v>
      </c>
      <c r="AC244" s="42">
        <v>0</v>
      </c>
      <c r="AD244" s="43" t="s">
        <v>174</v>
      </c>
      <c r="AE244" s="43" t="s">
        <v>174</v>
      </c>
      <c r="AF244" s="43" t="s">
        <v>174</v>
      </c>
      <c r="AG244" s="43" t="s">
        <v>174</v>
      </c>
      <c r="AH244" s="42" t="s">
        <v>174</v>
      </c>
      <c r="AI244" s="42" t="s">
        <v>174</v>
      </c>
      <c r="AJ244" s="42" t="s">
        <v>174</v>
      </c>
      <c r="AK244" s="42" t="s">
        <v>174</v>
      </c>
      <c r="AL244" s="43" t="s">
        <v>174</v>
      </c>
      <c r="AM244" s="43" t="s">
        <v>174</v>
      </c>
      <c r="AN244" s="43">
        <v>0</v>
      </c>
      <c r="AO244" s="43">
        <v>0</v>
      </c>
      <c r="AP244" s="43">
        <v>1.7999999999999972</v>
      </c>
      <c r="AQ244" s="43">
        <v>0.89999999999999858</v>
      </c>
      <c r="AR244" s="43" t="s">
        <v>216</v>
      </c>
      <c r="AS244" s="43" t="s">
        <v>174</v>
      </c>
      <c r="AT244" s="43" t="s">
        <v>174</v>
      </c>
      <c r="AU244" s="43" t="s">
        <v>174</v>
      </c>
      <c r="AV244" s="42">
        <v>16.299197039999999</v>
      </c>
      <c r="AW244" s="42">
        <v>21.290212</v>
      </c>
      <c r="AX244" s="42" t="s">
        <v>220</v>
      </c>
      <c r="AY244" s="53">
        <v>1.235566772425269E-4</v>
      </c>
      <c r="AZ244" s="42">
        <v>1.2480481377044299</v>
      </c>
      <c r="BA244" s="42">
        <v>-3.0157290969653294</v>
      </c>
      <c r="BB244" s="42">
        <v>0.48427090303467057</v>
      </c>
      <c r="BC244" s="42">
        <v>0.48427090303467057</v>
      </c>
      <c r="BD244" s="42">
        <v>0.48427090303467057</v>
      </c>
    </row>
    <row r="245" spans="1:56" s="2" customFormat="1" ht="15" customHeight="1" x14ac:dyDescent="0.3">
      <c r="A245" s="35" t="s">
        <v>1102</v>
      </c>
      <c r="B245" s="40" t="s">
        <v>1103</v>
      </c>
      <c r="C245" s="40">
        <v>206.24</v>
      </c>
      <c r="D245" s="40" t="s">
        <v>1103</v>
      </c>
      <c r="E245" s="3" t="s">
        <v>1104</v>
      </c>
      <c r="F245" s="42">
        <v>2.5950000000011642</v>
      </c>
      <c r="G245" s="42">
        <v>1.5E-3</v>
      </c>
      <c r="H245" s="40">
        <v>-2.8239087409443187</v>
      </c>
      <c r="I245" s="40">
        <v>0</v>
      </c>
      <c r="J245" s="40">
        <v>3.0000000000000001E-3</v>
      </c>
      <c r="K245" s="40">
        <v>3.0000000000000001E-3</v>
      </c>
      <c r="L245" s="42">
        <v>4.8372516452896654</v>
      </c>
      <c r="M245" s="40" t="s">
        <v>231</v>
      </c>
      <c r="N245" s="42" t="str">
        <f>IF(VLOOKUP($B245,'[1]all data'!$A$2:$DF$327,110,FALSE)="","",VLOOKUP($B245,'[1]all data'!$A$2:$DF$327,110,FALSE))</f>
        <v>1A</v>
      </c>
      <c r="O245" s="42" t="str">
        <f>IF(VLOOKUP($B245,'[1]all data'!$A$2:$DF$327,51,FALSE)="","",VLOOKUP($B245,'[1]all data'!$A$2:$DF$327,51,FALSE))</f>
        <v>1A</v>
      </c>
      <c r="P245" s="42" t="str">
        <f>IF(VLOOKUP($B245,'[1]all data'!$A$2:$DF$327,52,FALSE)="","",VLOOKUP($B245,'[1]all data'!$A$2:$DF$327,52,FALSE))</f>
        <v>1A</v>
      </c>
      <c r="Q245" s="43">
        <v>1</v>
      </c>
      <c r="R245" s="40">
        <v>1</v>
      </c>
      <c r="S245" s="43" t="s">
        <v>182</v>
      </c>
      <c r="T245" s="50" t="s">
        <v>174</v>
      </c>
      <c r="U245" s="40">
        <v>1</v>
      </c>
      <c r="V245" s="42">
        <v>28.046742049999999</v>
      </c>
      <c r="W245" s="42">
        <v>0.5</v>
      </c>
      <c r="X245" s="42">
        <v>1.836530537</v>
      </c>
      <c r="Y245" s="42">
        <v>5.993891176</v>
      </c>
      <c r="Z245" s="40" t="s">
        <v>175</v>
      </c>
      <c r="AA245" s="42">
        <v>3.9030899869919411</v>
      </c>
      <c r="AB245" s="42">
        <v>3.5592372825272456</v>
      </c>
      <c r="AC245" s="42">
        <v>3.3380618373341857</v>
      </c>
      <c r="AD245" s="43">
        <v>1</v>
      </c>
      <c r="AE245" s="43" t="s">
        <v>182</v>
      </c>
      <c r="AF245" s="43">
        <v>3.92</v>
      </c>
      <c r="AG245" s="43">
        <v>6.3</v>
      </c>
      <c r="AH245" s="42">
        <v>3.92</v>
      </c>
      <c r="AI245" s="42">
        <v>19.006982156710627</v>
      </c>
      <c r="AJ245" s="42">
        <v>30.546935608999224</v>
      </c>
      <c r="AK245" s="42">
        <v>3.1190268416609079</v>
      </c>
      <c r="AL245" s="43">
        <v>2.9129723592277834</v>
      </c>
      <c r="AM245" s="43" t="s">
        <v>184</v>
      </c>
      <c r="AN245" s="43">
        <v>1</v>
      </c>
      <c r="AO245" s="43">
        <v>98.8</v>
      </c>
      <c r="AP245" s="43">
        <v>0</v>
      </c>
      <c r="AQ245" s="43">
        <v>49.4</v>
      </c>
      <c r="AR245" s="43" t="s">
        <v>184</v>
      </c>
      <c r="AS245" s="43">
        <v>-0.96480600805724803</v>
      </c>
      <c r="AT245" s="43" t="s">
        <v>242</v>
      </c>
      <c r="AU245" s="43">
        <v>2.535193991942752</v>
      </c>
      <c r="AV245" s="42">
        <v>97.913472130000002</v>
      </c>
      <c r="AW245" s="42">
        <v>0</v>
      </c>
      <c r="AX245" s="42" t="s">
        <v>1105</v>
      </c>
      <c r="AY245" s="53">
        <v>8.2566226485028295E-3</v>
      </c>
      <c r="AZ245" s="42">
        <v>2.5854932218888669</v>
      </c>
      <c r="BA245" s="42">
        <v>-1.36963663008917</v>
      </c>
      <c r="BB245" s="42">
        <v>2.13036336991083</v>
      </c>
      <c r="BC245" s="42">
        <v>2.535193991942752</v>
      </c>
      <c r="BD245" s="42">
        <v>2.3327786809267907</v>
      </c>
    </row>
    <row r="246" spans="1:56" s="2" customFormat="1" ht="15" customHeight="1" x14ac:dyDescent="0.3">
      <c r="A246" s="35" t="s">
        <v>1106</v>
      </c>
      <c r="B246" s="40" t="s">
        <v>1107</v>
      </c>
      <c r="C246" s="40">
        <v>217.22</v>
      </c>
      <c r="D246" s="40" t="s">
        <v>1107</v>
      </c>
      <c r="E246" s="3" t="s">
        <v>1108</v>
      </c>
      <c r="F246" s="42">
        <v>1.7148999999972148</v>
      </c>
      <c r="G246" s="42">
        <v>2.9999999999999997E-4</v>
      </c>
      <c r="H246" s="40">
        <v>-3.5228787452803374</v>
      </c>
      <c r="I246" s="40">
        <v>0</v>
      </c>
      <c r="J246" s="40">
        <v>3.0000000000000001E-3</v>
      </c>
      <c r="K246" s="40">
        <v>3.0000000000000001E-3</v>
      </c>
      <c r="L246" s="42">
        <v>4.8597785546398713</v>
      </c>
      <c r="M246" s="40" t="s">
        <v>367</v>
      </c>
      <c r="N246" s="42">
        <f>IF(VLOOKUP($B246,'[1]all data'!$A$2:$DF$327,110,FALSE)="","",VLOOKUP($B246,'[1]all data'!$A$2:$DF$327,110,FALSE))</f>
        <v>2E-3</v>
      </c>
      <c r="O246" s="42">
        <f>IF(VLOOKUP($B246,'[1]all data'!$A$2:$DF$327,51,FALSE)="","",VLOOKUP($B246,'[1]all data'!$A$2:$DF$327,51,FALSE))</f>
        <v>2E-3</v>
      </c>
      <c r="P246" s="42">
        <f>IF(VLOOKUP($B246,'[1]all data'!$A$2:$DF$327,52,FALSE)="","",VLOOKUP($B246,'[1]all data'!$A$2:$DF$327,52,FALSE))</f>
        <v>5.0358698136955526</v>
      </c>
      <c r="Q246" s="43">
        <v>1</v>
      </c>
      <c r="R246" s="40">
        <v>1</v>
      </c>
      <c r="S246" s="43" t="s">
        <v>182</v>
      </c>
      <c r="T246" s="50" t="s">
        <v>174</v>
      </c>
      <c r="U246" s="40">
        <v>1</v>
      </c>
      <c r="V246" s="42">
        <v>2.4211189110000002</v>
      </c>
      <c r="W246" s="42">
        <v>175.52114030000001</v>
      </c>
      <c r="X246" s="42">
        <v>490.41775849999999</v>
      </c>
      <c r="Y246" s="42">
        <v>1370.8797970000001</v>
      </c>
      <c r="Z246" s="40" t="s">
        <v>175</v>
      </c>
      <c r="AA246" s="42">
        <v>1.3577305596274685</v>
      </c>
      <c r="AB246" s="42">
        <v>1.0766512395033754</v>
      </c>
      <c r="AC246" s="42">
        <v>0.91149380331083485</v>
      </c>
      <c r="AD246" s="43">
        <v>1</v>
      </c>
      <c r="AE246" s="43">
        <v>2.7099705840000001</v>
      </c>
      <c r="AF246" s="43" t="s">
        <v>182</v>
      </c>
      <c r="AG246" s="43">
        <v>166.59819160000001</v>
      </c>
      <c r="AH246" s="42">
        <v>2.71</v>
      </c>
      <c r="AI246" s="42">
        <v>12.475830954792377</v>
      </c>
      <c r="AJ246" s="42">
        <v>766.95604272166474</v>
      </c>
      <c r="AK246" s="42">
        <v>3.3018705271571656</v>
      </c>
      <c r="AL246" s="43">
        <v>1.5131695351408965</v>
      </c>
      <c r="AM246" s="43" t="s">
        <v>184</v>
      </c>
      <c r="AN246" s="43">
        <v>1</v>
      </c>
      <c r="AO246" s="43">
        <v>75.5</v>
      </c>
      <c r="AP246" s="43">
        <v>49.639489740000002</v>
      </c>
      <c r="AQ246" s="43">
        <v>62.569744870000001</v>
      </c>
      <c r="AR246" s="43" t="s">
        <v>184</v>
      </c>
      <c r="AS246" s="43">
        <v>-0.13978167719139273</v>
      </c>
      <c r="AT246" s="43" t="s">
        <v>242</v>
      </c>
      <c r="AU246" s="43">
        <v>3.3602183228086071</v>
      </c>
      <c r="AV246" s="42">
        <v>98</v>
      </c>
      <c r="AW246" s="42">
        <v>-5.5362186339999999</v>
      </c>
      <c r="AX246" s="42" t="s">
        <v>1109</v>
      </c>
      <c r="AY246" s="53">
        <v>0.63403222081772803</v>
      </c>
      <c r="AZ246" s="42">
        <v>2.5902208251985979</v>
      </c>
      <c r="BA246" s="42">
        <v>0.33091199073950872</v>
      </c>
      <c r="BB246" s="42">
        <v>3.8309119907395086</v>
      </c>
      <c r="BC246" s="42">
        <v>3.3602183228086071</v>
      </c>
      <c r="BD246" s="42">
        <v>3.5955651567740579</v>
      </c>
    </row>
    <row r="247" spans="1:56" s="2" customFormat="1" ht="15" customHeight="1" x14ac:dyDescent="0.3">
      <c r="A247" s="35" t="s">
        <v>1110</v>
      </c>
      <c r="B247" s="40" t="s">
        <v>1111</v>
      </c>
      <c r="C247" s="40">
        <v>178.23</v>
      </c>
      <c r="D247" s="40"/>
      <c r="E247" s="3" t="s">
        <v>1112</v>
      </c>
      <c r="F247" s="42">
        <v>3.011000000002241</v>
      </c>
      <c r="G247" s="42">
        <v>1.1666000000000001</v>
      </c>
      <c r="H247" s="40">
        <v>6.6921972093996668E-2</v>
      </c>
      <c r="I247" s="40">
        <v>0</v>
      </c>
      <c r="J247" s="40" t="s">
        <v>1113</v>
      </c>
      <c r="K247" s="40">
        <v>10</v>
      </c>
      <c r="L247" s="42">
        <v>1.2509808070963495</v>
      </c>
      <c r="M247" s="40" t="s">
        <v>350</v>
      </c>
      <c r="N247" s="42" t="str">
        <f>IF(VLOOKUP($B247,'[1]all data'!$A$2:$DF$327,110,FALSE)="","",VLOOKUP($B247,'[1]all data'!$A$2:$DF$327,110,FALSE))</f>
        <v/>
      </c>
      <c r="O247" s="42" t="str">
        <f>IF(VLOOKUP($B247,'[1]all data'!$A$2:$DF$327,51,FALSE)="","",VLOOKUP($B247,'[1]all data'!$A$2:$DF$327,51,FALSE))</f>
        <v/>
      </c>
      <c r="P247" s="42" t="str">
        <f>IF(VLOOKUP($B247,'[1]all data'!$A$2:$DF$327,52,FALSE)="","",VLOOKUP($B247,'[1]all data'!$A$2:$DF$327,52,FALSE))</f>
        <v/>
      </c>
      <c r="Q247" s="43" t="s">
        <v>174</v>
      </c>
      <c r="R247" s="40">
        <v>1</v>
      </c>
      <c r="S247" s="43" t="s">
        <v>174</v>
      </c>
      <c r="T247" s="50" t="s">
        <v>1114</v>
      </c>
      <c r="U247" s="40">
        <v>0</v>
      </c>
      <c r="V247" s="42">
        <v>1.4377480170000001</v>
      </c>
      <c r="W247" s="42">
        <v>4000</v>
      </c>
      <c r="X247" s="42">
        <v>4000</v>
      </c>
      <c r="Y247" s="42">
        <v>815.13376219999998</v>
      </c>
      <c r="Z247" s="40" t="s">
        <v>175</v>
      </c>
      <c r="AA247" s="42">
        <v>0</v>
      </c>
      <c r="AB247" s="42">
        <v>0</v>
      </c>
      <c r="AC247" s="42">
        <v>0</v>
      </c>
      <c r="AD247" s="43" t="s">
        <v>174</v>
      </c>
      <c r="AE247" s="43" t="s">
        <v>174</v>
      </c>
      <c r="AF247" s="43" t="s">
        <v>174</v>
      </c>
      <c r="AG247" s="43" t="s">
        <v>174</v>
      </c>
      <c r="AH247" s="42" t="s">
        <v>174</v>
      </c>
      <c r="AI247" s="42" t="s">
        <v>174</v>
      </c>
      <c r="AJ247" s="42" t="s">
        <v>174</v>
      </c>
      <c r="AK247" s="42" t="s">
        <v>174</v>
      </c>
      <c r="AL247" s="43" t="s">
        <v>174</v>
      </c>
      <c r="AM247" s="43" t="s">
        <v>174</v>
      </c>
      <c r="AN247" s="43" t="s">
        <v>174</v>
      </c>
      <c r="AO247" s="43" t="s">
        <v>174</v>
      </c>
      <c r="AP247" s="43" t="s">
        <v>174</v>
      </c>
      <c r="AQ247" s="43" t="s">
        <v>174</v>
      </c>
      <c r="AR247" s="43" t="s">
        <v>174</v>
      </c>
      <c r="AS247" s="43" t="s">
        <v>174</v>
      </c>
      <c r="AT247" s="43" t="s">
        <v>174</v>
      </c>
      <c r="AU247" s="43" t="s">
        <v>174</v>
      </c>
      <c r="AV247" s="42">
        <v>3.5000849380000001</v>
      </c>
      <c r="AW247" s="42">
        <v>8.893083034</v>
      </c>
      <c r="AX247" s="42" t="s">
        <v>220</v>
      </c>
      <c r="AY247" s="53">
        <v>2.4741706826435468E-5</v>
      </c>
      <c r="AZ247" s="42">
        <v>0.54961157369460256</v>
      </c>
      <c r="BA247" s="42">
        <v>-3.6457188777021932</v>
      </c>
      <c r="BB247" s="42">
        <v>0</v>
      </c>
      <c r="BC247" s="42">
        <v>0</v>
      </c>
      <c r="BD247" s="42">
        <v>0</v>
      </c>
    </row>
    <row r="248" spans="1:56" s="2" customFormat="1" ht="15" customHeight="1" x14ac:dyDescent="0.3">
      <c r="A248" s="34" t="s">
        <v>65</v>
      </c>
      <c r="B248" s="40"/>
      <c r="C248" s="40"/>
      <c r="D248" s="40"/>
      <c r="E248" s="3"/>
      <c r="F248" s="42"/>
      <c r="G248" s="42"/>
      <c r="H248" s="40"/>
      <c r="I248" s="40"/>
      <c r="J248" s="40"/>
      <c r="K248" s="40"/>
      <c r="L248" s="42"/>
      <c r="M248" s="40"/>
      <c r="N248" s="42"/>
      <c r="O248" s="42"/>
      <c r="P248" s="42"/>
      <c r="Q248" s="43"/>
      <c r="R248" s="40"/>
      <c r="S248" s="43"/>
      <c r="T248" s="50"/>
      <c r="U248" s="40"/>
      <c r="V248" s="42"/>
      <c r="W248" s="42"/>
      <c r="X248" s="42"/>
      <c r="Y248" s="42"/>
      <c r="Z248" s="40"/>
      <c r="AA248" s="42"/>
      <c r="AB248" s="42"/>
      <c r="AC248" s="42"/>
      <c r="AD248" s="43"/>
      <c r="AE248" s="43"/>
      <c r="AF248" s="43"/>
      <c r="AG248" s="43"/>
      <c r="AH248" s="42"/>
      <c r="AI248" s="42"/>
      <c r="AJ248" s="42"/>
      <c r="AK248" s="42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2"/>
      <c r="AW248" s="42"/>
      <c r="AX248" s="42"/>
      <c r="AY248" s="53"/>
      <c r="AZ248" s="42"/>
      <c r="BA248" s="42"/>
      <c r="BB248" s="42"/>
      <c r="BC248" s="42"/>
      <c r="BD248" s="42"/>
    </row>
    <row r="249" spans="1:56" s="2" customFormat="1" ht="15" customHeight="1" x14ac:dyDescent="0.3">
      <c r="A249" s="35" t="s">
        <v>1115</v>
      </c>
      <c r="B249" s="40" t="s">
        <v>1116</v>
      </c>
      <c r="C249" s="40">
        <v>206.24</v>
      </c>
      <c r="D249" s="40"/>
      <c r="E249" s="3" t="s">
        <v>1117</v>
      </c>
      <c r="F249" s="42">
        <v>2.8140000000057626</v>
      </c>
      <c r="G249" s="42">
        <v>0.56530000000000002</v>
      </c>
      <c r="H249" s="40">
        <v>-0.2477210145398813</v>
      </c>
      <c r="I249" s="40">
        <v>0</v>
      </c>
      <c r="J249" s="40" t="s">
        <v>172</v>
      </c>
      <c r="K249" s="40">
        <v>100</v>
      </c>
      <c r="L249" s="42">
        <v>0</v>
      </c>
      <c r="M249" s="40" t="s">
        <v>193</v>
      </c>
      <c r="N249" s="42" t="str">
        <f>IF(VLOOKUP($B249,'[1]all data'!$A$2:$DF$327,110,FALSE)="","",VLOOKUP($B249,'[1]all data'!$A$2:$DF$327,110,FALSE))</f>
        <v/>
      </c>
      <c r="O249" s="42" t="str">
        <f>IF(VLOOKUP($B249,'[1]all data'!$A$2:$DF$327,51,FALSE)="","",VLOOKUP($B249,'[1]all data'!$A$2:$DF$327,51,FALSE))</f>
        <v/>
      </c>
      <c r="P249" s="42" t="str">
        <f>IF(VLOOKUP($B249,'[1]all data'!$A$2:$DF$327,52,FALSE)="","",VLOOKUP($B249,'[1]all data'!$A$2:$DF$327,52,FALSE))</f>
        <v/>
      </c>
      <c r="Q249" s="43" t="s">
        <v>174</v>
      </c>
      <c r="R249" s="40">
        <v>0</v>
      </c>
      <c r="S249" s="43" t="s">
        <v>174</v>
      </c>
      <c r="T249" s="50" t="s">
        <v>1118</v>
      </c>
      <c r="U249" s="40">
        <v>0</v>
      </c>
      <c r="V249" s="42">
        <v>1.4628971550000001</v>
      </c>
      <c r="W249" s="42">
        <v>4000</v>
      </c>
      <c r="X249" s="42">
        <v>4000</v>
      </c>
      <c r="Y249" s="42">
        <v>4000</v>
      </c>
      <c r="Z249" s="40" t="s">
        <v>175</v>
      </c>
      <c r="AA249" s="42">
        <v>0</v>
      </c>
      <c r="AB249" s="42">
        <v>0</v>
      </c>
      <c r="AC249" s="42">
        <v>0</v>
      </c>
      <c r="AD249" s="43" t="s">
        <v>174</v>
      </c>
      <c r="AE249" s="43" t="s">
        <v>174</v>
      </c>
      <c r="AF249" s="43" t="s">
        <v>174</v>
      </c>
      <c r="AG249" s="43" t="s">
        <v>174</v>
      </c>
      <c r="AH249" s="42" t="s">
        <v>174</v>
      </c>
      <c r="AI249" s="42" t="s">
        <v>174</v>
      </c>
      <c r="AJ249" s="42" t="s">
        <v>174</v>
      </c>
      <c r="AK249" s="42" t="s">
        <v>174</v>
      </c>
      <c r="AL249" s="43" t="s">
        <v>174</v>
      </c>
      <c r="AM249" s="43" t="s">
        <v>174</v>
      </c>
      <c r="AN249" s="43" t="s">
        <v>174</v>
      </c>
      <c r="AO249" s="43" t="s">
        <v>174</v>
      </c>
      <c r="AP249" s="43" t="s">
        <v>174</v>
      </c>
      <c r="AQ249" s="43" t="s">
        <v>174</v>
      </c>
      <c r="AR249" s="43" t="s">
        <v>174</v>
      </c>
      <c r="AS249" s="43" t="s">
        <v>174</v>
      </c>
      <c r="AT249" s="43" t="s">
        <v>174</v>
      </c>
      <c r="AU249" s="43" t="s">
        <v>174</v>
      </c>
      <c r="AV249" s="42">
        <v>18.7729535</v>
      </c>
      <c r="AW249" s="42">
        <v>8.2931576729999996</v>
      </c>
      <c r="AX249" s="42">
        <v>951.3</v>
      </c>
      <c r="AY249" s="53">
        <v>1.4439021479553815E-4</v>
      </c>
      <c r="AZ249" s="42">
        <v>1.3157196796717714</v>
      </c>
      <c r="BA249" s="42">
        <v>-2.9546893661107871</v>
      </c>
      <c r="BB249" s="42">
        <v>0.54531063388921286</v>
      </c>
      <c r="BC249" s="42">
        <v>0.54531063388921286</v>
      </c>
      <c r="BD249" s="42">
        <v>0.54531063388921286</v>
      </c>
    </row>
    <row r="250" spans="1:56" s="2" customFormat="1" ht="15" customHeight="1" x14ac:dyDescent="0.3">
      <c r="A250" s="35" t="s">
        <v>1119</v>
      </c>
      <c r="B250" s="40" t="s">
        <v>1120</v>
      </c>
      <c r="C250" s="40">
        <v>278.33999999999997</v>
      </c>
      <c r="D250" s="40" t="s">
        <v>1120</v>
      </c>
      <c r="E250" s="3" t="s">
        <v>1121</v>
      </c>
      <c r="F250" s="42">
        <v>4.1571999999941909</v>
      </c>
      <c r="G250" s="42">
        <v>1.6E-2</v>
      </c>
      <c r="H250" s="40">
        <v>-1.7958800173440752</v>
      </c>
      <c r="I250" s="40">
        <v>0</v>
      </c>
      <c r="J250" s="40" t="s">
        <v>172</v>
      </c>
      <c r="K250" s="40">
        <v>100</v>
      </c>
      <c r="L250" s="42">
        <v>0</v>
      </c>
      <c r="M250" s="40" t="s">
        <v>173</v>
      </c>
      <c r="N250" s="42" t="str">
        <f>IF(VLOOKUP($B250,'[1]all data'!$A$2:$DF$327,110,FALSE)="","",VLOOKUP($B250,'[1]all data'!$A$2:$DF$327,110,FALSE))</f>
        <v>NC</v>
      </c>
      <c r="O250" s="42">
        <f>IF(VLOOKUP($B250,'[1]all data'!$A$2:$DF$327,51,FALSE)="","",VLOOKUP($B250,'[1]all data'!$A$2:$DF$327,51,FALSE))</f>
        <v>100</v>
      </c>
      <c r="P250" s="42">
        <f>IF(VLOOKUP($B250,'[1]all data'!$A$2:$DF$327,52,FALSE)="","",VLOOKUP($B250,'[1]all data'!$A$2:$DF$327,52,FALSE))</f>
        <v>0</v>
      </c>
      <c r="Q250" s="43">
        <v>0</v>
      </c>
      <c r="R250" s="40">
        <v>0</v>
      </c>
      <c r="S250" s="43" t="s">
        <v>182</v>
      </c>
      <c r="T250" s="50" t="s">
        <v>174</v>
      </c>
      <c r="U250" s="40">
        <v>1</v>
      </c>
      <c r="V250" s="42">
        <v>2.8677245739999999</v>
      </c>
      <c r="W250" s="42">
        <v>56.418137969999997</v>
      </c>
      <c r="X250" s="42">
        <v>4000</v>
      </c>
      <c r="Y250" s="42">
        <v>500</v>
      </c>
      <c r="Z250" s="40" t="s">
        <v>175</v>
      </c>
      <c r="AA250" s="42">
        <v>1.8506412427716166</v>
      </c>
      <c r="AB250" s="42">
        <v>1.6575773191777912</v>
      </c>
      <c r="AC250" s="42">
        <v>0</v>
      </c>
      <c r="AD250" s="43">
        <v>0</v>
      </c>
      <c r="AE250" s="43" t="s">
        <v>182</v>
      </c>
      <c r="AF250" s="43" t="s">
        <v>182</v>
      </c>
      <c r="AG250" s="43">
        <v>1000</v>
      </c>
      <c r="AH250" s="42" t="s">
        <v>183</v>
      </c>
      <c r="AI250" s="42">
        <v>25000</v>
      </c>
      <c r="AJ250" s="42">
        <v>3592.7283178846019</v>
      </c>
      <c r="AK250" s="42">
        <v>0</v>
      </c>
      <c r="AL250" s="43">
        <v>0.84251563157444087</v>
      </c>
      <c r="AM250" s="43" t="s">
        <v>184</v>
      </c>
      <c r="AN250" s="43">
        <v>0</v>
      </c>
      <c r="AO250" s="43">
        <v>0</v>
      </c>
      <c r="AP250" s="43">
        <v>0</v>
      </c>
      <c r="AQ250" s="43">
        <v>0</v>
      </c>
      <c r="AR250" s="43" t="s">
        <v>184</v>
      </c>
      <c r="AS250" s="43">
        <v>-3.5</v>
      </c>
      <c r="AT250" s="43" t="s">
        <v>199</v>
      </c>
      <c r="AU250" s="43">
        <v>0</v>
      </c>
      <c r="AV250" s="42">
        <v>7</v>
      </c>
      <c r="AW250" s="42">
        <v>7</v>
      </c>
      <c r="AX250" s="42" t="s">
        <v>176</v>
      </c>
      <c r="AY250" s="53">
        <v>5.0396314468635678E-5</v>
      </c>
      <c r="AZ250" s="42">
        <v>0.85858069444588025</v>
      </c>
      <c r="BA250" s="42">
        <v>-3.3670287307845408</v>
      </c>
      <c r="BB250" s="42">
        <v>0.13297126921545921</v>
      </c>
      <c r="BC250" s="42">
        <v>0</v>
      </c>
      <c r="BD250" s="42">
        <v>6.6485634607729605E-2</v>
      </c>
    </row>
    <row r="251" spans="1:56" s="2" customFormat="1" ht="15" customHeight="1" x14ac:dyDescent="0.3">
      <c r="A251" s="35" t="s">
        <v>1122</v>
      </c>
      <c r="B251" s="40" t="s">
        <v>1123</v>
      </c>
      <c r="C251" s="40">
        <v>94.13</v>
      </c>
      <c r="D251" s="40"/>
      <c r="E251" s="3" t="s">
        <v>1124</v>
      </c>
      <c r="F251" s="42">
        <v>-1.4099999666213989</v>
      </c>
      <c r="G251" s="42">
        <v>1.0731999999999999</v>
      </c>
      <c r="H251" s="40">
        <v>3.0680663999901367E-2</v>
      </c>
      <c r="I251" s="40">
        <v>0</v>
      </c>
      <c r="J251" s="40" t="s">
        <v>227</v>
      </c>
      <c r="K251" s="40">
        <v>100</v>
      </c>
      <c r="L251" s="42">
        <v>0</v>
      </c>
      <c r="M251" s="40" t="s">
        <v>1125</v>
      </c>
      <c r="N251" s="42" t="str">
        <f>IF(VLOOKUP($B251,'[1]all data'!$A$2:$DF$327,110,FALSE)="","",VLOOKUP($B251,'[1]all data'!$A$2:$DF$327,110,FALSE))</f>
        <v/>
      </c>
      <c r="O251" s="42" t="str">
        <f>IF(VLOOKUP($B251,'[1]all data'!$A$2:$DF$327,51,FALSE)="","",VLOOKUP($B251,'[1]all data'!$A$2:$DF$327,51,FALSE))</f>
        <v/>
      </c>
      <c r="P251" s="42" t="str">
        <f>IF(VLOOKUP($B251,'[1]all data'!$A$2:$DF$327,52,FALSE)="","",VLOOKUP($B251,'[1]all data'!$A$2:$DF$327,52,FALSE))</f>
        <v/>
      </c>
      <c r="Q251" s="43" t="s">
        <v>174</v>
      </c>
      <c r="R251" s="40">
        <v>0</v>
      </c>
      <c r="S251" s="43" t="s">
        <v>174</v>
      </c>
      <c r="T251" s="50" t="s">
        <v>174</v>
      </c>
      <c r="U251" s="40">
        <v>0</v>
      </c>
      <c r="V251" s="42">
        <v>1.442108819</v>
      </c>
      <c r="W251" s="42">
        <v>4000</v>
      </c>
      <c r="X251" s="42">
        <v>4000</v>
      </c>
      <c r="Y251" s="42">
        <v>4000</v>
      </c>
      <c r="Z251" s="40" t="s">
        <v>175</v>
      </c>
      <c r="AA251" s="42">
        <v>0</v>
      </c>
      <c r="AB251" s="42">
        <v>0</v>
      </c>
      <c r="AC251" s="42">
        <v>0</v>
      </c>
      <c r="AD251" s="43" t="s">
        <v>174</v>
      </c>
      <c r="AE251" s="43" t="s">
        <v>174</v>
      </c>
      <c r="AF251" s="43" t="s">
        <v>174</v>
      </c>
      <c r="AG251" s="43" t="s">
        <v>174</v>
      </c>
      <c r="AH251" s="42" t="s">
        <v>174</v>
      </c>
      <c r="AI251" s="42" t="s">
        <v>174</v>
      </c>
      <c r="AJ251" s="42" t="s">
        <v>174</v>
      </c>
      <c r="AK251" s="42" t="s">
        <v>174</v>
      </c>
      <c r="AL251" s="43" t="s">
        <v>174</v>
      </c>
      <c r="AM251" s="43" t="s">
        <v>174</v>
      </c>
      <c r="AN251" s="43" t="s">
        <v>174</v>
      </c>
      <c r="AO251" s="43" t="s">
        <v>174</v>
      </c>
      <c r="AP251" s="43" t="s">
        <v>174</v>
      </c>
      <c r="AQ251" s="43" t="s">
        <v>174</v>
      </c>
      <c r="AR251" s="43" t="s">
        <v>174</v>
      </c>
      <c r="AS251" s="43" t="s">
        <v>174</v>
      </c>
      <c r="AT251" s="43" t="s">
        <v>174</v>
      </c>
      <c r="AU251" s="43" t="s">
        <v>174</v>
      </c>
      <c r="AV251" s="42">
        <v>1</v>
      </c>
      <c r="AW251" s="42">
        <v>6</v>
      </c>
      <c r="AX251" s="42" t="s">
        <v>176</v>
      </c>
      <c r="AY251" s="53">
        <v>6.9793998982649348E-6</v>
      </c>
      <c r="AZ251" s="42">
        <v>0</v>
      </c>
      <c r="BA251" s="42">
        <v>-4.1414685171747223</v>
      </c>
      <c r="BB251" s="42">
        <v>0</v>
      </c>
      <c r="BC251" s="42">
        <v>0</v>
      </c>
      <c r="BD251" s="42">
        <v>0</v>
      </c>
    </row>
    <row r="252" spans="1:56" s="2" customFormat="1" ht="15" customHeight="1" x14ac:dyDescent="0.3">
      <c r="A252" s="35" t="s">
        <v>1126</v>
      </c>
      <c r="B252" s="40" t="s">
        <v>1127</v>
      </c>
      <c r="C252" s="40">
        <v>204.31</v>
      </c>
      <c r="D252" s="40" t="s">
        <v>1127</v>
      </c>
      <c r="E252" s="3" t="s">
        <v>1128</v>
      </c>
      <c r="F252" s="42">
        <v>3.3920000000071013</v>
      </c>
      <c r="G252" s="42">
        <v>1.5E-3</v>
      </c>
      <c r="H252" s="40">
        <v>-2.8239087409443187</v>
      </c>
      <c r="I252" s="40">
        <v>0</v>
      </c>
      <c r="J252" s="40" t="s">
        <v>227</v>
      </c>
      <c r="K252" s="40">
        <v>100</v>
      </c>
      <c r="L252" s="42">
        <v>0</v>
      </c>
      <c r="M252" s="40" t="s">
        <v>193</v>
      </c>
      <c r="N252" s="42" t="str">
        <f>IF(VLOOKUP($B252,'[1]all data'!$A$2:$DF$327,110,FALSE)="","",VLOOKUP($B252,'[1]all data'!$A$2:$DF$327,110,FALSE))</f>
        <v>NC</v>
      </c>
      <c r="O252" s="42">
        <f>IF(VLOOKUP($B252,'[1]all data'!$A$2:$DF$327,51,FALSE)="","",VLOOKUP($B252,'[1]all data'!$A$2:$DF$327,51,FALSE))</f>
        <v>100</v>
      </c>
      <c r="P252" s="42">
        <f>IF(VLOOKUP($B252,'[1]all data'!$A$2:$DF$327,52,FALSE)="","",VLOOKUP($B252,'[1]all data'!$A$2:$DF$327,52,FALSE))</f>
        <v>0</v>
      </c>
      <c r="Q252" s="43">
        <v>1</v>
      </c>
      <c r="R252" s="40">
        <v>1</v>
      </c>
      <c r="S252" s="43" t="s">
        <v>182</v>
      </c>
      <c r="T252" s="50" t="s">
        <v>174</v>
      </c>
      <c r="U252" s="40">
        <v>0</v>
      </c>
      <c r="V252" s="42">
        <v>1.059125375</v>
      </c>
      <c r="W252" s="42">
        <v>4000</v>
      </c>
      <c r="X252" s="42">
        <v>4000</v>
      </c>
      <c r="Y252" s="42">
        <v>45.438013650000002</v>
      </c>
      <c r="Z252" s="40" t="s">
        <v>175</v>
      </c>
      <c r="AA252" s="42">
        <v>0</v>
      </c>
      <c r="AB252" s="42">
        <v>0</v>
      </c>
      <c r="AC252" s="42">
        <v>0</v>
      </c>
      <c r="AD252" s="43">
        <v>1</v>
      </c>
      <c r="AE252" s="43" t="s">
        <v>182</v>
      </c>
      <c r="AF252" s="43">
        <v>17.7</v>
      </c>
      <c r="AG252" s="43">
        <v>46.1</v>
      </c>
      <c r="AH252" s="42">
        <v>17.7</v>
      </c>
      <c r="AI252" s="42">
        <v>86.633057608536049</v>
      </c>
      <c r="AJ252" s="42">
        <v>225.63751162449219</v>
      </c>
      <c r="AK252" s="42">
        <v>2.4602563661063304</v>
      </c>
      <c r="AL252" s="43">
        <v>2.0445287070784888</v>
      </c>
      <c r="AM252" s="43" t="s">
        <v>184</v>
      </c>
      <c r="AN252" s="43">
        <v>0</v>
      </c>
      <c r="AO252" s="43">
        <v>5</v>
      </c>
      <c r="AP252" s="43">
        <v>0</v>
      </c>
      <c r="AQ252" s="43">
        <v>2.5</v>
      </c>
      <c r="AR252" s="43" t="s">
        <v>184</v>
      </c>
      <c r="AS252" s="43">
        <v>-3.5</v>
      </c>
      <c r="AT252" s="43" t="s">
        <v>199</v>
      </c>
      <c r="AU252" s="43">
        <v>0</v>
      </c>
      <c r="AV252" s="42">
        <v>1</v>
      </c>
      <c r="AW252" s="42">
        <v>10</v>
      </c>
      <c r="AX252" s="42" t="s">
        <v>176</v>
      </c>
      <c r="AY252" s="53">
        <v>6.9793998982649348E-6</v>
      </c>
      <c r="AZ252" s="42">
        <v>0</v>
      </c>
      <c r="BA252" s="42">
        <v>-4.1414685171747223</v>
      </c>
      <c r="BB252" s="42">
        <v>0</v>
      </c>
      <c r="BC252" s="42">
        <v>0</v>
      </c>
      <c r="BD252" s="42">
        <v>0</v>
      </c>
    </row>
    <row r="253" spans="1:56" s="2" customFormat="1" ht="15" customHeight="1" x14ac:dyDescent="0.3">
      <c r="A253" s="35" t="s">
        <v>1129</v>
      </c>
      <c r="B253" s="40" t="s">
        <v>1130</v>
      </c>
      <c r="C253" s="40">
        <v>312.36</v>
      </c>
      <c r="D253" s="40" t="s">
        <v>1130</v>
      </c>
      <c r="E253" s="3" t="s">
        <v>1131</v>
      </c>
      <c r="F253" s="42">
        <v>4.6482999999934691</v>
      </c>
      <c r="G253" s="42">
        <v>2.0999999999999999E-3</v>
      </c>
      <c r="H253" s="40">
        <v>-2.6777807052660809</v>
      </c>
      <c r="I253" s="40">
        <v>0</v>
      </c>
      <c r="J253" s="40" t="s">
        <v>172</v>
      </c>
      <c r="K253" s="40">
        <v>100</v>
      </c>
      <c r="L253" s="42">
        <v>0</v>
      </c>
      <c r="M253" s="40" t="s">
        <v>173</v>
      </c>
      <c r="N253" s="42" t="str">
        <f>IF(VLOOKUP($B253,'[1]all data'!$A$2:$DF$327,110,FALSE)="","",VLOOKUP($B253,'[1]all data'!$A$2:$DF$327,110,FALSE))</f>
        <v>NC</v>
      </c>
      <c r="O253" s="42">
        <f>IF(VLOOKUP($B253,'[1]all data'!$A$2:$DF$327,51,FALSE)="","",VLOOKUP($B253,'[1]all data'!$A$2:$DF$327,51,FALSE))</f>
        <v>100</v>
      </c>
      <c r="P253" s="42">
        <f>IF(VLOOKUP($B253,'[1]all data'!$A$2:$DF$327,52,FALSE)="","",VLOOKUP($B253,'[1]all data'!$A$2:$DF$327,52,FALSE))</f>
        <v>0</v>
      </c>
      <c r="Q253" s="43">
        <v>0</v>
      </c>
      <c r="R253" s="40">
        <v>0</v>
      </c>
      <c r="S253" s="43" t="s">
        <v>182</v>
      </c>
      <c r="T253" s="50" t="s">
        <v>174</v>
      </c>
      <c r="U253" s="40">
        <v>1</v>
      </c>
      <c r="V253" s="42">
        <v>2.992304791</v>
      </c>
      <c r="W253" s="42">
        <v>9.8339018800000009</v>
      </c>
      <c r="X253" s="42">
        <v>4000</v>
      </c>
      <c r="Y253" s="42">
        <v>4000</v>
      </c>
      <c r="Z253" s="40" t="s">
        <v>175</v>
      </c>
      <c r="AA253" s="42">
        <v>2.609334120624494</v>
      </c>
      <c r="AB253" s="42">
        <v>2.3871145940649345</v>
      </c>
      <c r="AC253" s="42">
        <v>0</v>
      </c>
      <c r="AD253" s="43">
        <v>0</v>
      </c>
      <c r="AE253" s="43" t="s">
        <v>182</v>
      </c>
      <c r="AF253" s="43" t="s">
        <v>182</v>
      </c>
      <c r="AG253" s="43">
        <v>1000</v>
      </c>
      <c r="AH253" s="42" t="s">
        <v>183</v>
      </c>
      <c r="AI253" s="42">
        <v>25000</v>
      </c>
      <c r="AJ253" s="42">
        <v>3201.3964307209626</v>
      </c>
      <c r="AK253" s="42">
        <v>0</v>
      </c>
      <c r="AL253" s="43">
        <v>0.89260055226788593</v>
      </c>
      <c r="AM253" s="43" t="s">
        <v>184</v>
      </c>
      <c r="AN253" s="43">
        <v>0</v>
      </c>
      <c r="AO253" s="43">
        <v>0</v>
      </c>
      <c r="AP253" s="43">
        <v>0</v>
      </c>
      <c r="AQ253" s="43">
        <v>0</v>
      </c>
      <c r="AR253" s="43" t="s">
        <v>184</v>
      </c>
      <c r="AS253" s="43">
        <v>-3.5</v>
      </c>
      <c r="AT253" s="43" t="s">
        <v>199</v>
      </c>
      <c r="AU253" s="43">
        <v>0</v>
      </c>
      <c r="AV253" s="42">
        <v>1</v>
      </c>
      <c r="AW253" s="42">
        <v>6</v>
      </c>
      <c r="AX253" s="42" t="s">
        <v>176</v>
      </c>
      <c r="AY253" s="53">
        <v>6.9793998982649348E-6</v>
      </c>
      <c r="AZ253" s="42">
        <v>0</v>
      </c>
      <c r="BA253" s="42">
        <v>-4.1414685171747223</v>
      </c>
      <c r="BB253" s="42">
        <v>0</v>
      </c>
      <c r="BC253" s="42">
        <v>0</v>
      </c>
      <c r="BD253" s="42">
        <v>0</v>
      </c>
    </row>
    <row r="254" spans="1:56" s="2" customFormat="1" ht="15" customHeight="1" x14ac:dyDescent="0.3">
      <c r="A254" s="35" t="s">
        <v>1132</v>
      </c>
      <c r="B254" s="40" t="s">
        <v>1133</v>
      </c>
      <c r="C254" s="40">
        <v>298.29000000000002</v>
      </c>
      <c r="D254" s="40"/>
      <c r="E254" s="3" t="s">
        <v>1134</v>
      </c>
      <c r="F254" s="42">
        <v>1.0426000000061322</v>
      </c>
      <c r="G254" s="42">
        <v>5.8262</v>
      </c>
      <c r="H254" s="40">
        <v>0.76538538887481544</v>
      </c>
      <c r="I254" s="40">
        <v>0</v>
      </c>
      <c r="J254" s="40" t="s">
        <v>180</v>
      </c>
      <c r="K254" s="40">
        <v>100</v>
      </c>
      <c r="L254" s="42">
        <v>0</v>
      </c>
      <c r="M254" s="40" t="s">
        <v>540</v>
      </c>
      <c r="N254" s="42" t="str">
        <f>IF(VLOOKUP($B254,'[1]all data'!$A$2:$DF$327,110,FALSE)="","",VLOOKUP($B254,'[1]all data'!$A$2:$DF$327,110,FALSE))</f>
        <v/>
      </c>
      <c r="O254" s="42" t="str">
        <f>IF(VLOOKUP($B254,'[1]all data'!$A$2:$DF$327,51,FALSE)="","",VLOOKUP($B254,'[1]all data'!$A$2:$DF$327,51,FALSE))</f>
        <v/>
      </c>
      <c r="P254" s="42" t="str">
        <f>IF(VLOOKUP($B254,'[1]all data'!$A$2:$DF$327,52,FALSE)="","",VLOOKUP($B254,'[1]all data'!$A$2:$DF$327,52,FALSE))</f>
        <v/>
      </c>
      <c r="Q254" s="43" t="s">
        <v>174</v>
      </c>
      <c r="R254" s="40">
        <v>0</v>
      </c>
      <c r="S254" s="43" t="s">
        <v>174</v>
      </c>
      <c r="T254" s="50" t="s">
        <v>1468</v>
      </c>
      <c r="U254" s="40">
        <v>1</v>
      </c>
      <c r="V254" s="42">
        <v>4.7563253489999999</v>
      </c>
      <c r="W254" s="42">
        <v>2.120559589</v>
      </c>
      <c r="X254" s="42">
        <v>4000</v>
      </c>
      <c r="Y254" s="42">
        <v>4.6221291820000001</v>
      </c>
      <c r="Z254" s="40" t="s">
        <v>714</v>
      </c>
      <c r="AA254" s="42">
        <v>3.2756095104245828</v>
      </c>
      <c r="AB254" s="42">
        <v>3.2114986577954001</v>
      </c>
      <c r="AC254" s="42">
        <v>0</v>
      </c>
      <c r="AD254" s="43" t="s">
        <v>174</v>
      </c>
      <c r="AE254" s="43" t="s">
        <v>174</v>
      </c>
      <c r="AF254" s="43" t="s">
        <v>174</v>
      </c>
      <c r="AG254" s="43" t="s">
        <v>174</v>
      </c>
      <c r="AH254" s="42" t="s">
        <v>174</v>
      </c>
      <c r="AI254" s="42" t="s">
        <v>174</v>
      </c>
      <c r="AJ254" s="42" t="s">
        <v>174</v>
      </c>
      <c r="AK254" s="42" t="s">
        <v>174</v>
      </c>
      <c r="AL254" s="43" t="s">
        <v>174</v>
      </c>
      <c r="AM254" s="43" t="s">
        <v>174</v>
      </c>
      <c r="AN254" s="43" t="s">
        <v>174</v>
      </c>
      <c r="AO254" s="43" t="s">
        <v>174</v>
      </c>
      <c r="AP254" s="43" t="s">
        <v>174</v>
      </c>
      <c r="AQ254" s="43" t="s">
        <v>174</v>
      </c>
      <c r="AR254" s="43" t="s">
        <v>174</v>
      </c>
      <c r="AS254" s="43" t="s">
        <v>174</v>
      </c>
      <c r="AT254" s="43" t="s">
        <v>174</v>
      </c>
      <c r="AU254" s="43" t="s">
        <v>174</v>
      </c>
      <c r="AV254" s="42">
        <v>98</v>
      </c>
      <c r="AW254" s="42">
        <v>0.11484585899999999</v>
      </c>
      <c r="AX254" s="42" t="s">
        <v>1135</v>
      </c>
      <c r="AY254" s="53">
        <v>0.14906390979783768</v>
      </c>
      <c r="AZ254" s="42">
        <v>2.5902208251985979</v>
      </c>
      <c r="BA254" s="42">
        <v>-0.23621042549007015</v>
      </c>
      <c r="BB254" s="42">
        <v>3.2637895745099299</v>
      </c>
      <c r="BC254" s="42">
        <v>3.2637895745099299</v>
      </c>
      <c r="BD254" s="42">
        <v>3.2637895745099299</v>
      </c>
    </row>
    <row r="255" spans="1:56" s="2" customFormat="1" ht="15" customHeight="1" x14ac:dyDescent="0.3">
      <c r="A255" s="35" t="s">
        <v>1136</v>
      </c>
      <c r="B255" s="40" t="s">
        <v>1137</v>
      </c>
      <c r="C255" s="40">
        <v>206.28</v>
      </c>
      <c r="D255" s="40"/>
      <c r="E255" s="3" t="s">
        <v>1138</v>
      </c>
      <c r="F255" s="42">
        <v>3.2810000000063155</v>
      </c>
      <c r="G255" s="42">
        <v>0.87060000000000004</v>
      </c>
      <c r="H255" s="40">
        <v>-6.0181337178620474E-2</v>
      </c>
      <c r="I255" s="40">
        <v>0</v>
      </c>
      <c r="J255" s="40" t="s">
        <v>1139</v>
      </c>
      <c r="K255" s="40" t="s">
        <v>1139</v>
      </c>
      <c r="L255" s="42">
        <v>0.71786002710821706</v>
      </c>
      <c r="M255" s="40" t="s">
        <v>173</v>
      </c>
      <c r="N255" s="42" t="str">
        <f>IF(VLOOKUP($B255,'[1]all data'!$A$2:$DF$327,110,FALSE)="","",VLOOKUP($B255,'[1]all data'!$A$2:$DF$327,110,FALSE))</f>
        <v/>
      </c>
      <c r="O255" s="42" t="str">
        <f>IF(VLOOKUP($B255,'[1]all data'!$A$2:$DF$327,51,FALSE)="","",VLOOKUP($B255,'[1]all data'!$A$2:$DF$327,51,FALSE))</f>
        <v/>
      </c>
      <c r="P255" s="42" t="str">
        <f>IF(VLOOKUP($B255,'[1]all data'!$A$2:$DF$327,52,FALSE)="","",VLOOKUP($B255,'[1]all data'!$A$2:$DF$327,52,FALSE))</f>
        <v/>
      </c>
      <c r="Q255" s="43" t="s">
        <v>174</v>
      </c>
      <c r="R255" s="40">
        <v>1</v>
      </c>
      <c r="S255" s="43" t="s">
        <v>174</v>
      </c>
      <c r="T255" s="50" t="s">
        <v>1469</v>
      </c>
      <c r="U255" s="40">
        <v>0</v>
      </c>
      <c r="V255" s="42">
        <v>1.3860178620000001</v>
      </c>
      <c r="W255" s="42">
        <v>4000</v>
      </c>
      <c r="X255" s="42">
        <v>4000</v>
      </c>
      <c r="Y255" s="42">
        <v>184.17185979999999</v>
      </c>
      <c r="Z255" s="40" t="s">
        <v>175</v>
      </c>
      <c r="AA255" s="42">
        <v>0</v>
      </c>
      <c r="AB255" s="42">
        <v>0</v>
      </c>
      <c r="AC255" s="42">
        <v>0</v>
      </c>
      <c r="AD255" s="43" t="s">
        <v>174</v>
      </c>
      <c r="AE255" s="43" t="s">
        <v>174</v>
      </c>
      <c r="AF255" s="43" t="s">
        <v>174</v>
      </c>
      <c r="AG255" s="43" t="s">
        <v>174</v>
      </c>
      <c r="AH255" s="42" t="s">
        <v>174</v>
      </c>
      <c r="AI255" s="42" t="s">
        <v>174</v>
      </c>
      <c r="AJ255" s="42" t="s">
        <v>174</v>
      </c>
      <c r="AK255" s="42" t="s">
        <v>174</v>
      </c>
      <c r="AL255" s="43" t="s">
        <v>174</v>
      </c>
      <c r="AM255" s="43" t="s">
        <v>174</v>
      </c>
      <c r="AN255" s="43" t="s">
        <v>174</v>
      </c>
      <c r="AO255" s="43" t="s">
        <v>174</v>
      </c>
      <c r="AP255" s="43" t="s">
        <v>174</v>
      </c>
      <c r="AQ255" s="43" t="s">
        <v>174</v>
      </c>
      <c r="AR255" s="43" t="s">
        <v>174</v>
      </c>
      <c r="AS255" s="43" t="s">
        <v>174</v>
      </c>
      <c r="AT255" s="43" t="s">
        <v>174</v>
      </c>
      <c r="AU255" s="43" t="s">
        <v>174</v>
      </c>
      <c r="AV255" s="42">
        <v>1</v>
      </c>
      <c r="AW255" s="42">
        <v>10</v>
      </c>
      <c r="AX255" s="42" t="s">
        <v>176</v>
      </c>
      <c r="AY255" s="53">
        <v>6.9793998982649348E-6</v>
      </c>
      <c r="AZ255" s="42">
        <v>0</v>
      </c>
      <c r="BA255" s="42">
        <v>-4.1414685171747223</v>
      </c>
      <c r="BB255" s="42">
        <v>0</v>
      </c>
      <c r="BC255" s="42">
        <v>0</v>
      </c>
      <c r="BD255" s="42">
        <v>0</v>
      </c>
    </row>
    <row r="256" spans="1:56" s="2" customFormat="1" ht="15" customHeight="1" x14ac:dyDescent="0.3">
      <c r="A256" s="35" t="s">
        <v>1140</v>
      </c>
      <c r="B256" s="40" t="s">
        <v>1141</v>
      </c>
      <c r="C256" s="40">
        <v>150.13</v>
      </c>
      <c r="D256" s="40"/>
      <c r="E256" s="3" t="s">
        <v>1142</v>
      </c>
      <c r="F256" s="42">
        <v>1.0499999523162842</v>
      </c>
      <c r="G256" s="42">
        <v>1.3998999999999999</v>
      </c>
      <c r="H256" s="40">
        <v>0.14609701353586949</v>
      </c>
      <c r="I256" s="40">
        <v>0</v>
      </c>
      <c r="J256" s="40" t="s">
        <v>1143</v>
      </c>
      <c r="K256" s="40" t="s">
        <v>1143</v>
      </c>
      <c r="L256" s="42">
        <v>0.77852747592709637</v>
      </c>
      <c r="M256" s="40" t="s">
        <v>193</v>
      </c>
      <c r="N256" s="42" t="str">
        <f>IF(VLOOKUP($B256,'[1]all data'!$A$2:$DF$327,110,FALSE)="","",VLOOKUP($B256,'[1]all data'!$A$2:$DF$327,110,FALSE))</f>
        <v/>
      </c>
      <c r="O256" s="42" t="str">
        <f>IF(VLOOKUP($B256,'[1]all data'!$A$2:$DF$327,51,FALSE)="","",VLOOKUP($B256,'[1]all data'!$A$2:$DF$327,51,FALSE))</f>
        <v/>
      </c>
      <c r="P256" s="42" t="str">
        <f>IF(VLOOKUP($B256,'[1]all data'!$A$2:$DF$327,52,FALSE)="","",VLOOKUP($B256,'[1]all data'!$A$2:$DF$327,52,FALSE))</f>
        <v/>
      </c>
      <c r="Q256" s="43" t="s">
        <v>174</v>
      </c>
      <c r="R256" s="40">
        <v>1</v>
      </c>
      <c r="S256" s="43" t="s">
        <v>174</v>
      </c>
      <c r="T256" s="50" t="s">
        <v>174</v>
      </c>
      <c r="U256" s="40">
        <v>0</v>
      </c>
      <c r="V256" s="42">
        <v>1.300367874</v>
      </c>
      <c r="W256" s="42">
        <v>4000</v>
      </c>
      <c r="X256" s="42">
        <v>4000</v>
      </c>
      <c r="Y256" s="42">
        <v>4000</v>
      </c>
      <c r="Z256" s="40" t="s">
        <v>175</v>
      </c>
      <c r="AA256" s="42">
        <v>0</v>
      </c>
      <c r="AB256" s="42">
        <v>0</v>
      </c>
      <c r="AC256" s="42">
        <v>0</v>
      </c>
      <c r="AD256" s="43" t="s">
        <v>174</v>
      </c>
      <c r="AE256" s="43" t="s">
        <v>174</v>
      </c>
      <c r="AF256" s="43" t="s">
        <v>174</v>
      </c>
      <c r="AG256" s="43" t="s">
        <v>174</v>
      </c>
      <c r="AH256" s="42" t="s">
        <v>174</v>
      </c>
      <c r="AI256" s="42" t="s">
        <v>174</v>
      </c>
      <c r="AJ256" s="42" t="s">
        <v>174</v>
      </c>
      <c r="AK256" s="42" t="s">
        <v>174</v>
      </c>
      <c r="AL256" s="43" t="s">
        <v>174</v>
      </c>
      <c r="AM256" s="43" t="s">
        <v>174</v>
      </c>
      <c r="AN256" s="43" t="s">
        <v>174</v>
      </c>
      <c r="AO256" s="43" t="s">
        <v>174</v>
      </c>
      <c r="AP256" s="43" t="s">
        <v>174</v>
      </c>
      <c r="AQ256" s="43" t="s">
        <v>174</v>
      </c>
      <c r="AR256" s="43" t="s">
        <v>174</v>
      </c>
      <c r="AS256" s="43" t="s">
        <v>174</v>
      </c>
      <c r="AT256" s="43" t="s">
        <v>174</v>
      </c>
      <c r="AU256" s="43" t="s">
        <v>174</v>
      </c>
      <c r="AV256" s="42">
        <v>1</v>
      </c>
      <c r="AW256" s="42">
        <v>15</v>
      </c>
      <c r="AX256" s="42" t="s">
        <v>176</v>
      </c>
      <c r="AY256" s="53">
        <v>6.9793998982649348E-6</v>
      </c>
      <c r="AZ256" s="42">
        <v>0</v>
      </c>
      <c r="BA256" s="42">
        <v>-4.1414685171747223</v>
      </c>
      <c r="BB256" s="42">
        <v>0</v>
      </c>
      <c r="BC256" s="42">
        <v>0</v>
      </c>
      <c r="BD256" s="42">
        <v>0</v>
      </c>
    </row>
    <row r="257" spans="1:56" s="2" customFormat="1" ht="15" customHeight="1" x14ac:dyDescent="0.3">
      <c r="A257" s="35" t="s">
        <v>1144</v>
      </c>
      <c r="B257" s="40" t="s">
        <v>1145</v>
      </c>
      <c r="C257" s="40">
        <v>140.22</v>
      </c>
      <c r="D257" s="40"/>
      <c r="E257" s="3" t="s">
        <v>1146</v>
      </c>
      <c r="F257" s="42">
        <v>1.8080000000009022</v>
      </c>
      <c r="G257" s="42">
        <v>110.3909</v>
      </c>
      <c r="H257" s="40">
        <v>2.0429332740935933</v>
      </c>
      <c r="I257" s="40">
        <v>1.0429332740935933</v>
      </c>
      <c r="J257" s="40" t="s">
        <v>1147</v>
      </c>
      <c r="K257" s="40" t="s">
        <v>1147</v>
      </c>
      <c r="L257" s="42">
        <v>0.82459066804195125</v>
      </c>
      <c r="M257" s="40" t="s">
        <v>193</v>
      </c>
      <c r="N257" s="42" t="str">
        <f>IF(VLOOKUP($B257,'[1]all data'!$A$2:$DF$327,110,FALSE)="","",VLOOKUP($B257,'[1]all data'!$A$2:$DF$327,110,FALSE))</f>
        <v/>
      </c>
      <c r="O257" s="42" t="str">
        <f>IF(VLOOKUP($B257,'[1]all data'!$A$2:$DF$327,51,FALSE)="","",VLOOKUP($B257,'[1]all data'!$A$2:$DF$327,51,FALSE))</f>
        <v/>
      </c>
      <c r="P257" s="42" t="str">
        <f>IF(VLOOKUP($B257,'[1]all data'!$A$2:$DF$327,52,FALSE)="","",VLOOKUP($B257,'[1]all data'!$A$2:$DF$327,52,FALSE))</f>
        <v/>
      </c>
      <c r="Q257" s="43" t="s">
        <v>174</v>
      </c>
      <c r="R257" s="40">
        <v>1</v>
      </c>
      <c r="S257" s="43" t="s">
        <v>174</v>
      </c>
      <c r="T257" s="50" t="s">
        <v>174</v>
      </c>
      <c r="U257" s="40">
        <v>1</v>
      </c>
      <c r="V257" s="42">
        <v>13.2</v>
      </c>
      <c r="W257" s="42">
        <v>276.60000000000002</v>
      </c>
      <c r="X257" s="42">
        <v>525.5</v>
      </c>
      <c r="Y257" s="42">
        <v>864.1</v>
      </c>
      <c r="Z257" s="40" t="s">
        <v>175</v>
      </c>
      <c r="AA257" s="42">
        <v>1.160207815554668</v>
      </c>
      <c r="AB257" s="42">
        <v>0.98927613460822439</v>
      </c>
      <c r="AC257" s="42">
        <v>0.88148727096369894</v>
      </c>
      <c r="AD257" s="43" t="s">
        <v>174</v>
      </c>
      <c r="AE257" s="43" t="s">
        <v>174</v>
      </c>
      <c r="AF257" s="43" t="s">
        <v>174</v>
      </c>
      <c r="AG257" s="43" t="s">
        <v>174</v>
      </c>
      <c r="AH257" s="42" t="s">
        <v>174</v>
      </c>
      <c r="AI257" s="42" t="s">
        <v>174</v>
      </c>
      <c r="AJ257" s="42" t="s">
        <v>174</v>
      </c>
      <c r="AK257" s="42" t="s">
        <v>174</v>
      </c>
      <c r="AL257" s="43" t="s">
        <v>174</v>
      </c>
      <c r="AM257" s="43" t="s">
        <v>174</v>
      </c>
      <c r="AN257" s="43" t="s">
        <v>174</v>
      </c>
      <c r="AO257" s="43" t="s">
        <v>174</v>
      </c>
      <c r="AP257" s="43" t="s">
        <v>174</v>
      </c>
      <c r="AQ257" s="43" t="s">
        <v>174</v>
      </c>
      <c r="AR257" s="43" t="s">
        <v>174</v>
      </c>
      <c r="AS257" s="43" t="s">
        <v>174</v>
      </c>
      <c r="AT257" s="43" t="s">
        <v>174</v>
      </c>
      <c r="AU257" s="43" t="s">
        <v>174</v>
      </c>
      <c r="AV257" s="42">
        <v>5.6195601079999999</v>
      </c>
      <c r="AW257" s="42">
        <v>27.78222229</v>
      </c>
      <c r="AX257" s="42" t="s">
        <v>176</v>
      </c>
      <c r="AY257" s="53">
        <v>4.0164124194694375E-5</v>
      </c>
      <c r="AZ257" s="42">
        <v>0.76002021853994162</v>
      </c>
      <c r="BA257" s="42">
        <v>-3.4559302800516978</v>
      </c>
      <c r="BB257" s="42">
        <v>4.4069719948302222E-2</v>
      </c>
      <c r="BC257" s="42">
        <v>4.4069719948302222E-2</v>
      </c>
      <c r="BD257" s="42">
        <v>4.4069719948302222E-2</v>
      </c>
    </row>
    <row r="258" spans="1:56" s="2" customFormat="1" ht="15" customHeight="1" x14ac:dyDescent="0.3">
      <c r="A258" s="35" t="s">
        <v>1148</v>
      </c>
      <c r="B258" s="40" t="s">
        <v>1149</v>
      </c>
      <c r="C258" s="40">
        <v>198.3</v>
      </c>
      <c r="D258" s="40"/>
      <c r="E258" s="3" t="s">
        <v>1150</v>
      </c>
      <c r="F258" s="42">
        <v>2.1820000000079744</v>
      </c>
      <c r="G258" s="42">
        <v>2.0398000000000001</v>
      </c>
      <c r="H258" s="40">
        <v>0.30958758744822817</v>
      </c>
      <c r="I258" s="40">
        <v>0</v>
      </c>
      <c r="J258" s="40" t="s">
        <v>1151</v>
      </c>
      <c r="K258" s="40" t="s">
        <v>1151</v>
      </c>
      <c r="L258" s="42">
        <v>0.84553627868101244</v>
      </c>
      <c r="M258" s="40" t="s">
        <v>193</v>
      </c>
      <c r="N258" s="42" t="str">
        <f>IF(VLOOKUP($B258,'[1]all data'!$A$2:$DF$327,110,FALSE)="","",VLOOKUP($B258,'[1]all data'!$A$2:$DF$327,110,FALSE))</f>
        <v/>
      </c>
      <c r="O258" s="42" t="str">
        <f>IF(VLOOKUP($B258,'[1]all data'!$A$2:$DF$327,51,FALSE)="","",VLOOKUP($B258,'[1]all data'!$A$2:$DF$327,51,FALSE))</f>
        <v/>
      </c>
      <c r="P258" s="42" t="str">
        <f>IF(VLOOKUP($B258,'[1]all data'!$A$2:$DF$327,52,FALSE)="","",VLOOKUP($B258,'[1]all data'!$A$2:$DF$327,52,FALSE))</f>
        <v/>
      </c>
      <c r="Q258" s="43" t="s">
        <v>174</v>
      </c>
      <c r="R258" s="40">
        <v>1</v>
      </c>
      <c r="S258" s="43" t="s">
        <v>174</v>
      </c>
      <c r="T258" s="50" t="s">
        <v>174</v>
      </c>
      <c r="U258" s="40">
        <v>1</v>
      </c>
      <c r="V258" s="42">
        <v>3.2</v>
      </c>
      <c r="W258" s="42">
        <v>39.4</v>
      </c>
      <c r="X258" s="42">
        <v>4000</v>
      </c>
      <c r="Y258" s="42">
        <v>215.3</v>
      </c>
      <c r="Z258" s="40" t="s">
        <v>175</v>
      </c>
      <c r="AA258" s="42">
        <v>2.0065637695023857</v>
      </c>
      <c r="AB258" s="42">
        <v>1.6197887582883914</v>
      </c>
      <c r="AC258" s="42">
        <v>0</v>
      </c>
      <c r="AD258" s="43" t="s">
        <v>174</v>
      </c>
      <c r="AE258" s="43" t="s">
        <v>174</v>
      </c>
      <c r="AF258" s="43" t="s">
        <v>174</v>
      </c>
      <c r="AG258" s="43" t="s">
        <v>174</v>
      </c>
      <c r="AH258" s="42" t="s">
        <v>174</v>
      </c>
      <c r="AI258" s="42" t="s">
        <v>174</v>
      </c>
      <c r="AJ258" s="42" t="s">
        <v>174</v>
      </c>
      <c r="AK258" s="42" t="s">
        <v>174</v>
      </c>
      <c r="AL258" s="43" t="s">
        <v>174</v>
      </c>
      <c r="AM258" s="43" t="s">
        <v>174</v>
      </c>
      <c r="AN258" s="43" t="s">
        <v>174</v>
      </c>
      <c r="AO258" s="43" t="s">
        <v>174</v>
      </c>
      <c r="AP258" s="43" t="s">
        <v>174</v>
      </c>
      <c r="AQ258" s="43" t="s">
        <v>174</v>
      </c>
      <c r="AR258" s="43" t="s">
        <v>174</v>
      </c>
      <c r="AS258" s="43" t="s">
        <v>174</v>
      </c>
      <c r="AT258" s="43" t="s">
        <v>174</v>
      </c>
      <c r="AU258" s="43" t="s">
        <v>174</v>
      </c>
      <c r="AV258" s="42">
        <v>38.317718620000001</v>
      </c>
      <c r="AW258" s="42">
        <v>26.08445364</v>
      </c>
      <c r="AX258" s="42" t="s">
        <v>176</v>
      </c>
      <c r="AY258" s="53">
        <v>3.3553713198815766E-4</v>
      </c>
      <c r="AZ258" s="42">
        <v>1.6819225052833668</v>
      </c>
      <c r="BA258" s="42">
        <v>-2.6243744174091281</v>
      </c>
      <c r="BB258" s="42">
        <v>0.87562558259087186</v>
      </c>
      <c r="BC258" s="42">
        <v>0.87562558259087186</v>
      </c>
      <c r="BD258" s="42">
        <v>0.87562558259087186</v>
      </c>
    </row>
    <row r="259" spans="1:56" s="2" customFormat="1" ht="15" customHeight="1" x14ac:dyDescent="0.3">
      <c r="A259" s="35" t="s">
        <v>1152</v>
      </c>
      <c r="B259" s="40" t="s">
        <v>1153</v>
      </c>
      <c r="C259" s="40">
        <v>172.26</v>
      </c>
      <c r="D259" s="40"/>
      <c r="E259" s="3" t="s">
        <v>1154</v>
      </c>
      <c r="F259" s="42">
        <v>1.5988999999754014</v>
      </c>
      <c r="G259" s="42">
        <v>40.130000000000003</v>
      </c>
      <c r="H259" s="40">
        <v>1.6034691597338389</v>
      </c>
      <c r="I259" s="40">
        <v>0.60346915973383886</v>
      </c>
      <c r="J259" s="40" t="s">
        <v>1155</v>
      </c>
      <c r="K259" s="40" t="s">
        <v>1155</v>
      </c>
      <c r="L259" s="42">
        <v>0.85597320116854358</v>
      </c>
      <c r="M259" s="40" t="s">
        <v>193</v>
      </c>
      <c r="N259" s="42" t="str">
        <f>IF(VLOOKUP($B259,'[1]all data'!$A$2:$DF$327,110,FALSE)="","",VLOOKUP($B259,'[1]all data'!$A$2:$DF$327,110,FALSE))</f>
        <v/>
      </c>
      <c r="O259" s="42" t="str">
        <f>IF(VLOOKUP($B259,'[1]all data'!$A$2:$DF$327,51,FALSE)="","",VLOOKUP($B259,'[1]all data'!$A$2:$DF$327,51,FALSE))</f>
        <v/>
      </c>
      <c r="P259" s="42" t="str">
        <f>IF(VLOOKUP($B259,'[1]all data'!$A$2:$DF$327,52,FALSE)="","",VLOOKUP($B259,'[1]all data'!$A$2:$DF$327,52,FALSE))</f>
        <v/>
      </c>
      <c r="Q259" s="43" t="s">
        <v>174</v>
      </c>
      <c r="R259" s="40">
        <v>1</v>
      </c>
      <c r="S259" s="43" t="s">
        <v>174</v>
      </c>
      <c r="T259" s="50" t="s">
        <v>174</v>
      </c>
      <c r="U259" s="40">
        <v>1</v>
      </c>
      <c r="V259" s="42">
        <v>3.8</v>
      </c>
      <c r="W259" s="42">
        <v>53</v>
      </c>
      <c r="X259" s="42">
        <v>184.3</v>
      </c>
      <c r="Y259" s="42">
        <v>627.20000000000005</v>
      </c>
      <c r="Z259" s="40" t="s">
        <v>175</v>
      </c>
      <c r="AA259" s="42">
        <v>1.8777841217271709</v>
      </c>
      <c r="AB259" s="42">
        <v>1.5994620106080513</v>
      </c>
      <c r="AC259" s="42">
        <v>1.3365346561088862</v>
      </c>
      <c r="AD259" s="43" t="s">
        <v>174</v>
      </c>
      <c r="AE259" s="43" t="s">
        <v>174</v>
      </c>
      <c r="AF259" s="43" t="s">
        <v>174</v>
      </c>
      <c r="AG259" s="43" t="s">
        <v>174</v>
      </c>
      <c r="AH259" s="42" t="s">
        <v>174</v>
      </c>
      <c r="AI259" s="42" t="s">
        <v>174</v>
      </c>
      <c r="AJ259" s="42" t="s">
        <v>174</v>
      </c>
      <c r="AK259" s="42" t="s">
        <v>174</v>
      </c>
      <c r="AL259" s="43" t="s">
        <v>174</v>
      </c>
      <c r="AM259" s="43" t="s">
        <v>174</v>
      </c>
      <c r="AN259" s="43" t="s">
        <v>174</v>
      </c>
      <c r="AO259" s="43" t="s">
        <v>174</v>
      </c>
      <c r="AP259" s="43" t="s">
        <v>174</v>
      </c>
      <c r="AQ259" s="43" t="s">
        <v>174</v>
      </c>
      <c r="AR259" s="43" t="s">
        <v>174</v>
      </c>
      <c r="AS259" s="43" t="s">
        <v>174</v>
      </c>
      <c r="AT259" s="43" t="s">
        <v>174</v>
      </c>
      <c r="AU259" s="43" t="s">
        <v>174</v>
      </c>
      <c r="AV259" s="42">
        <v>73.277543140000006</v>
      </c>
      <c r="AW259" s="42">
        <v>66.778628350000005</v>
      </c>
      <c r="AX259" s="42" t="s">
        <v>176</v>
      </c>
      <c r="AY259" s="53">
        <v>9.1643464805093338E-4</v>
      </c>
      <c r="AZ259" s="42">
        <v>2.1182834176075596</v>
      </c>
      <c r="BA259" s="42">
        <v>-2.2307768744927063</v>
      </c>
      <c r="BB259" s="42">
        <v>1.2692231255072937</v>
      </c>
      <c r="BC259" s="42">
        <v>1.2692231255072937</v>
      </c>
      <c r="BD259" s="42">
        <v>1.2692231255072937</v>
      </c>
    </row>
    <row r="260" spans="1:56" s="2" customFormat="1" ht="15" customHeight="1" x14ac:dyDescent="0.3">
      <c r="A260" s="35" t="s">
        <v>1156</v>
      </c>
      <c r="B260" s="40" t="s">
        <v>1157</v>
      </c>
      <c r="C260" s="40">
        <v>196.29</v>
      </c>
      <c r="D260" s="40"/>
      <c r="E260" s="3" t="s">
        <v>1158</v>
      </c>
      <c r="F260" s="42">
        <v>2.7796999999955005</v>
      </c>
      <c r="G260" s="42">
        <v>18.665099999999999</v>
      </c>
      <c r="H260" s="40">
        <v>1.2710303210414207</v>
      </c>
      <c r="I260" s="40">
        <v>0.27103032104142066</v>
      </c>
      <c r="J260" s="40">
        <v>25</v>
      </c>
      <c r="K260" s="40">
        <v>25</v>
      </c>
      <c r="L260" s="42">
        <v>0.89495816634598746</v>
      </c>
      <c r="M260" s="40" t="s">
        <v>1159</v>
      </c>
      <c r="N260" s="42" t="str">
        <f>IF(VLOOKUP($B260,'[1]all data'!$A$2:$DF$327,110,FALSE)="","",VLOOKUP($B260,'[1]all data'!$A$2:$DF$327,110,FALSE))</f>
        <v/>
      </c>
      <c r="O260" s="42" t="str">
        <f>IF(VLOOKUP($B260,'[1]all data'!$A$2:$DF$327,51,FALSE)="","",VLOOKUP($B260,'[1]all data'!$A$2:$DF$327,51,FALSE))</f>
        <v/>
      </c>
      <c r="P260" s="42" t="str">
        <f>IF(VLOOKUP($B260,'[1]all data'!$A$2:$DF$327,52,FALSE)="","",VLOOKUP($B260,'[1]all data'!$A$2:$DF$327,52,FALSE))</f>
        <v/>
      </c>
      <c r="Q260" s="43" t="s">
        <v>174</v>
      </c>
      <c r="R260" s="40">
        <v>1</v>
      </c>
      <c r="S260" s="43" t="s">
        <v>174</v>
      </c>
      <c r="T260" s="50" t="s">
        <v>1160</v>
      </c>
      <c r="U260" s="40">
        <v>0</v>
      </c>
      <c r="V260" s="42">
        <v>1.271688106</v>
      </c>
      <c r="W260" s="42">
        <v>4000</v>
      </c>
      <c r="X260" s="42">
        <v>4000</v>
      </c>
      <c r="Y260" s="42">
        <v>195.5973285</v>
      </c>
      <c r="Z260" s="40" t="s">
        <v>175</v>
      </c>
      <c r="AA260" s="42">
        <v>0</v>
      </c>
      <c r="AB260" s="42">
        <v>0</v>
      </c>
      <c r="AC260" s="42">
        <v>0</v>
      </c>
      <c r="AD260" s="43" t="s">
        <v>174</v>
      </c>
      <c r="AE260" s="43" t="s">
        <v>174</v>
      </c>
      <c r="AF260" s="43" t="s">
        <v>174</v>
      </c>
      <c r="AG260" s="43" t="s">
        <v>174</v>
      </c>
      <c r="AH260" s="42" t="s">
        <v>174</v>
      </c>
      <c r="AI260" s="42" t="s">
        <v>174</v>
      </c>
      <c r="AJ260" s="42" t="s">
        <v>174</v>
      </c>
      <c r="AK260" s="42" t="s">
        <v>174</v>
      </c>
      <c r="AL260" s="43" t="s">
        <v>174</v>
      </c>
      <c r="AM260" s="43" t="s">
        <v>174</v>
      </c>
      <c r="AN260" s="43" t="s">
        <v>174</v>
      </c>
      <c r="AO260" s="43" t="s">
        <v>174</v>
      </c>
      <c r="AP260" s="43" t="s">
        <v>174</v>
      </c>
      <c r="AQ260" s="43" t="s">
        <v>174</v>
      </c>
      <c r="AR260" s="43" t="s">
        <v>174</v>
      </c>
      <c r="AS260" s="43" t="s">
        <v>174</v>
      </c>
      <c r="AT260" s="43" t="s">
        <v>174</v>
      </c>
      <c r="AU260" s="43" t="s">
        <v>174</v>
      </c>
      <c r="AV260" s="42">
        <v>87.354943030000001</v>
      </c>
      <c r="AW260" s="42">
        <v>68.967767129999999</v>
      </c>
      <c r="AX260" s="42" t="s">
        <v>176</v>
      </c>
      <c r="AY260" s="53">
        <v>1.436044305929329E-3</v>
      </c>
      <c r="AZ260" s="42">
        <v>2.3133497565119359</v>
      </c>
      <c r="BA260" s="42">
        <v>-2.0548270368009587</v>
      </c>
      <c r="BB260" s="42">
        <v>1.4451729631990413</v>
      </c>
      <c r="BC260" s="42">
        <v>1.4451729631990413</v>
      </c>
      <c r="BD260" s="42">
        <v>1.4451729631990413</v>
      </c>
    </row>
    <row r="261" spans="1:56" s="2" customFormat="1" ht="15" customHeight="1" x14ac:dyDescent="0.3">
      <c r="A261" s="35" t="s">
        <v>1161</v>
      </c>
      <c r="B261" s="40" t="s">
        <v>1162</v>
      </c>
      <c r="C261" s="40">
        <v>192.3</v>
      </c>
      <c r="D261" s="40"/>
      <c r="E261" s="3" t="s">
        <v>1163</v>
      </c>
      <c r="F261" s="42">
        <v>2.0960000000013679</v>
      </c>
      <c r="G261" s="42">
        <v>0.71189999999999998</v>
      </c>
      <c r="H261" s="40">
        <v>-0.14758100706299859</v>
      </c>
      <c r="I261" s="40">
        <v>0</v>
      </c>
      <c r="J261" s="40" t="s">
        <v>1155</v>
      </c>
      <c r="K261" s="40" t="s">
        <v>1155</v>
      </c>
      <c r="L261" s="42">
        <v>0.90376804252687393</v>
      </c>
      <c r="M261" s="40" t="s">
        <v>193</v>
      </c>
      <c r="N261" s="42" t="str">
        <f>IF(VLOOKUP($B261,'[1]all data'!$A$2:$DF$327,110,FALSE)="","",VLOOKUP($B261,'[1]all data'!$A$2:$DF$327,110,FALSE))</f>
        <v/>
      </c>
      <c r="O261" s="42" t="str">
        <f>IF(VLOOKUP($B261,'[1]all data'!$A$2:$DF$327,51,FALSE)="","",VLOOKUP($B261,'[1]all data'!$A$2:$DF$327,51,FALSE))</f>
        <v/>
      </c>
      <c r="P261" s="42" t="str">
        <f>IF(VLOOKUP($B261,'[1]all data'!$A$2:$DF$327,52,FALSE)="","",VLOOKUP($B261,'[1]all data'!$A$2:$DF$327,52,FALSE))</f>
        <v/>
      </c>
      <c r="Q261" s="43" t="s">
        <v>174</v>
      </c>
      <c r="R261" s="40">
        <v>1</v>
      </c>
      <c r="S261" s="43" t="s">
        <v>174</v>
      </c>
      <c r="T261" s="50" t="s">
        <v>174</v>
      </c>
      <c r="U261" s="40">
        <v>1</v>
      </c>
      <c r="V261" s="42">
        <v>6.1</v>
      </c>
      <c r="W261" s="42">
        <v>2</v>
      </c>
      <c r="X261" s="42">
        <v>9.3000000000000007</v>
      </c>
      <c r="Y261" s="42">
        <v>96.8</v>
      </c>
      <c r="Z261" s="40" t="s">
        <v>175</v>
      </c>
      <c r="AA261" s="42">
        <v>3.3010299956639786</v>
      </c>
      <c r="AB261" s="42">
        <v>2.9999999999999973</v>
      </c>
      <c r="AC261" s="42">
        <v>2.6335770427740246</v>
      </c>
      <c r="AD261" s="43" t="s">
        <v>174</v>
      </c>
      <c r="AE261" s="43" t="s">
        <v>174</v>
      </c>
      <c r="AF261" s="43" t="s">
        <v>174</v>
      </c>
      <c r="AG261" s="43" t="s">
        <v>174</v>
      </c>
      <c r="AH261" s="42" t="s">
        <v>174</v>
      </c>
      <c r="AI261" s="42" t="s">
        <v>174</v>
      </c>
      <c r="AJ261" s="42" t="s">
        <v>174</v>
      </c>
      <c r="AK261" s="42" t="s">
        <v>174</v>
      </c>
      <c r="AL261" s="43" t="s">
        <v>174</v>
      </c>
      <c r="AM261" s="43" t="s">
        <v>174</v>
      </c>
      <c r="AN261" s="43" t="s">
        <v>174</v>
      </c>
      <c r="AO261" s="43" t="s">
        <v>174</v>
      </c>
      <c r="AP261" s="43" t="s">
        <v>174</v>
      </c>
      <c r="AQ261" s="43" t="s">
        <v>174</v>
      </c>
      <c r="AR261" s="43" t="s">
        <v>174</v>
      </c>
      <c r="AS261" s="43" t="s">
        <v>174</v>
      </c>
      <c r="AT261" s="43" t="s">
        <v>174</v>
      </c>
      <c r="AU261" s="43" t="s">
        <v>174</v>
      </c>
      <c r="AV261" s="42">
        <v>15.83517312</v>
      </c>
      <c r="AW261" s="42">
        <v>15.792176530000001</v>
      </c>
      <c r="AX261" s="42" t="s">
        <v>176</v>
      </c>
      <c r="AY261" s="53">
        <v>1.1971742016054165E-4</v>
      </c>
      <c r="AZ261" s="42">
        <v>1.2343392666961037</v>
      </c>
      <c r="BA261" s="42">
        <v>-3.0280944986148395</v>
      </c>
      <c r="BB261" s="42">
        <v>0.47190550138516052</v>
      </c>
      <c r="BC261" s="42">
        <v>0.47190550138516052</v>
      </c>
      <c r="BD261" s="42">
        <v>0.47190550138516052</v>
      </c>
    </row>
    <row r="262" spans="1:56" s="2" customFormat="1" ht="15" customHeight="1" x14ac:dyDescent="0.3">
      <c r="A262" s="35" t="s">
        <v>1164</v>
      </c>
      <c r="B262" s="40" t="s">
        <v>1165</v>
      </c>
      <c r="C262" s="40">
        <v>234.38</v>
      </c>
      <c r="D262" s="40" t="s">
        <v>1165</v>
      </c>
      <c r="E262" s="3" t="s">
        <v>1166</v>
      </c>
      <c r="F262" s="42">
        <v>4.3812999999863678</v>
      </c>
      <c r="G262" s="42">
        <v>0.1188</v>
      </c>
      <c r="H262" s="40">
        <v>-0.92518355935482521</v>
      </c>
      <c r="I262" s="40">
        <v>0</v>
      </c>
      <c r="J262" s="40" t="s">
        <v>1167</v>
      </c>
      <c r="K262" s="40" t="s">
        <v>1167</v>
      </c>
      <c r="L262" s="42">
        <v>0.9695552765719776</v>
      </c>
      <c r="M262" s="40" t="s">
        <v>193</v>
      </c>
      <c r="N262" s="42">
        <f>IF(VLOOKUP($B262,'[1]all data'!$A$2:$DF$327,110,FALSE)="","",VLOOKUP($B262,'[1]all data'!$A$2:$DF$327,110,FALSE))</f>
        <v>14.2</v>
      </c>
      <c r="O262" s="42">
        <f>IF(VLOOKUP($B262,'[1]all data'!$A$2:$DF$327,51,FALSE)="","",VLOOKUP($B262,'[1]all data'!$A$2:$DF$327,51,FALSE))</f>
        <v>14.2</v>
      </c>
      <c r="P262" s="42">
        <f>IF(VLOOKUP($B262,'[1]all data'!$A$2:$DF$327,52,FALSE)="","",VLOOKUP($B262,'[1]all data'!$A$2:$DF$327,52,FALSE))</f>
        <v>1.2176322055388602</v>
      </c>
      <c r="Q262" s="43">
        <v>1</v>
      </c>
      <c r="R262" s="40">
        <v>1</v>
      </c>
      <c r="S262" s="43">
        <v>0</v>
      </c>
      <c r="T262" s="50" t="s">
        <v>1470</v>
      </c>
      <c r="U262" s="40">
        <v>0</v>
      </c>
      <c r="V262" s="42">
        <v>1.3220144789999999</v>
      </c>
      <c r="W262" s="42">
        <v>4000</v>
      </c>
      <c r="X262" s="42">
        <v>4000</v>
      </c>
      <c r="Y262" s="42">
        <v>33.007603889999999</v>
      </c>
      <c r="Z262" s="40" t="s">
        <v>175</v>
      </c>
      <c r="AA262" s="42">
        <v>0</v>
      </c>
      <c r="AB262" s="42">
        <v>0</v>
      </c>
      <c r="AC262" s="42">
        <v>0</v>
      </c>
      <c r="AD262" s="43">
        <v>1</v>
      </c>
      <c r="AE262" s="43" t="s">
        <v>182</v>
      </c>
      <c r="AF262" s="43">
        <v>21.08</v>
      </c>
      <c r="AG262" s="43">
        <v>33.200000000000003</v>
      </c>
      <c r="AH262" s="42">
        <v>21.08</v>
      </c>
      <c r="AI262" s="42">
        <v>89.939414625821314</v>
      </c>
      <c r="AJ262" s="42">
        <v>141.65031146002218</v>
      </c>
      <c r="AK262" s="42">
        <v>2.4439899520534452</v>
      </c>
      <c r="AL262" s="43">
        <v>2.2467224748899177</v>
      </c>
      <c r="AM262" s="43" t="s">
        <v>184</v>
      </c>
      <c r="AN262" s="43">
        <v>0</v>
      </c>
      <c r="AO262" s="43" t="s">
        <v>1168</v>
      </c>
      <c r="AP262" s="43" t="s">
        <v>182</v>
      </c>
      <c r="AQ262" s="43">
        <v>0</v>
      </c>
      <c r="AR262" s="43" t="s">
        <v>184</v>
      </c>
      <c r="AS262" s="43">
        <v>-3.5</v>
      </c>
      <c r="AT262" s="43" t="s">
        <v>199</v>
      </c>
      <c r="AU262" s="43">
        <v>0</v>
      </c>
      <c r="AV262" s="42">
        <v>1</v>
      </c>
      <c r="AW262" s="42">
        <v>4.0623695870000001</v>
      </c>
      <c r="AX262" s="42" t="s">
        <v>176</v>
      </c>
      <c r="AY262" s="53">
        <v>6.9793998982649348E-6</v>
      </c>
      <c r="AZ262" s="42">
        <v>0</v>
      </c>
      <c r="BA262" s="42">
        <v>-4.1414685171747223</v>
      </c>
      <c r="BB262" s="42">
        <v>0</v>
      </c>
      <c r="BC262" s="42">
        <v>0</v>
      </c>
      <c r="BD262" s="42">
        <v>0</v>
      </c>
    </row>
    <row r="263" spans="1:56" s="2" customFormat="1" ht="15" customHeight="1" x14ac:dyDescent="0.3">
      <c r="A263" s="35" t="s">
        <v>1169</v>
      </c>
      <c r="B263" s="40" t="s">
        <v>1170</v>
      </c>
      <c r="C263" s="40">
        <v>206.32</v>
      </c>
      <c r="D263" s="40" t="s">
        <v>1170</v>
      </c>
      <c r="E263" s="3" t="s">
        <v>1171</v>
      </c>
      <c r="F263" s="42">
        <v>3.1006999999954132</v>
      </c>
      <c r="G263" s="42">
        <v>1.2279</v>
      </c>
      <c r="H263" s="40">
        <v>8.916299936493198E-2</v>
      </c>
      <c r="I263" s="40">
        <v>0</v>
      </c>
      <c r="J263" s="40" t="s">
        <v>1172</v>
      </c>
      <c r="K263" s="40" t="s">
        <v>1172</v>
      </c>
      <c r="L263" s="42">
        <v>0.97608483552527625</v>
      </c>
      <c r="M263" s="40" t="s">
        <v>193</v>
      </c>
      <c r="N263" s="42">
        <f>IF(VLOOKUP($B263,'[1]all data'!$A$2:$DF$327,110,FALSE)="","",VLOOKUP($B263,'[1]all data'!$A$2:$DF$327,110,FALSE))</f>
        <v>21.8</v>
      </c>
      <c r="O263" s="42">
        <f>IF(VLOOKUP($B263,'[1]all data'!$A$2:$DF$327,51,FALSE)="","",VLOOKUP($B263,'[1]all data'!$A$2:$DF$327,51,FALSE))</f>
        <v>21.8</v>
      </c>
      <c r="P263" s="42">
        <f>IF(VLOOKUP($B263,'[1]all data'!$A$2:$DF$327,52,FALSE)="","",VLOOKUP($B263,'[1]all data'!$A$2:$DF$327,52,FALSE))</f>
        <v>0.97608483552527625</v>
      </c>
      <c r="Q263" s="43">
        <v>1</v>
      </c>
      <c r="R263" s="40">
        <v>1</v>
      </c>
      <c r="S263" s="43">
        <v>0</v>
      </c>
      <c r="T263" s="50" t="s">
        <v>1471</v>
      </c>
      <c r="U263" s="40">
        <v>0</v>
      </c>
      <c r="V263" s="42">
        <v>1.027932831</v>
      </c>
      <c r="W263" s="42">
        <v>4000</v>
      </c>
      <c r="X263" s="42">
        <v>4000</v>
      </c>
      <c r="Y263" s="42">
        <v>60.025221819999999</v>
      </c>
      <c r="Z263" s="40" t="s">
        <v>175</v>
      </c>
      <c r="AA263" s="42">
        <v>0</v>
      </c>
      <c r="AB263" s="42">
        <v>0</v>
      </c>
      <c r="AC263" s="42">
        <v>0</v>
      </c>
      <c r="AD263" s="43">
        <v>1</v>
      </c>
      <c r="AE263" s="43" t="s">
        <v>182</v>
      </c>
      <c r="AF263" s="43">
        <v>52.47</v>
      </c>
      <c r="AG263" s="43">
        <v>62.3</v>
      </c>
      <c r="AH263" s="42">
        <v>52.47</v>
      </c>
      <c r="AI263" s="42">
        <v>254.31368747576582</v>
      </c>
      <c r="AJ263" s="42">
        <v>301.95812330360604</v>
      </c>
      <c r="AK263" s="42">
        <v>1.9925702736035795</v>
      </c>
      <c r="AL263" s="43">
        <v>1.9179932911427491</v>
      </c>
      <c r="AM263" s="43" t="s">
        <v>184</v>
      </c>
      <c r="AN263" s="43">
        <v>0</v>
      </c>
      <c r="AO263" s="43">
        <v>5.38</v>
      </c>
      <c r="AP263" s="43">
        <v>0.41</v>
      </c>
      <c r="AQ263" s="43">
        <v>2.895</v>
      </c>
      <c r="AR263" s="43" t="s">
        <v>184</v>
      </c>
      <c r="AS263" s="43">
        <v>-3.5</v>
      </c>
      <c r="AT263" s="43" t="s">
        <v>199</v>
      </c>
      <c r="AU263" s="43">
        <v>0</v>
      </c>
      <c r="AV263" s="42">
        <v>11</v>
      </c>
      <c r="AW263" s="42">
        <v>35</v>
      </c>
      <c r="AX263" s="42" t="s">
        <v>176</v>
      </c>
      <c r="AY263" s="53">
        <v>8.0926261288855275E-5</v>
      </c>
      <c r="AZ263" s="42">
        <v>1.0642713941075082</v>
      </c>
      <c r="BA263" s="42">
        <v>-3.1814957196897522</v>
      </c>
      <c r="BB263" s="42">
        <v>0.3185042803102478</v>
      </c>
      <c r="BC263" s="42">
        <v>0</v>
      </c>
      <c r="BD263" s="42">
        <v>0.1592521401551239</v>
      </c>
    </row>
    <row r="264" spans="1:56" s="2" customFormat="1" ht="15" customHeight="1" x14ac:dyDescent="0.3">
      <c r="A264" s="35" t="s">
        <v>1173</v>
      </c>
      <c r="B264" s="40" t="s">
        <v>1174</v>
      </c>
      <c r="C264" s="40">
        <v>205.34</v>
      </c>
      <c r="D264" s="40" t="s">
        <v>1174</v>
      </c>
      <c r="E264" s="3" t="s">
        <v>1175</v>
      </c>
      <c r="F264" s="42">
        <v>4.7060000000055879</v>
      </c>
      <c r="G264" s="42">
        <v>0.9093</v>
      </c>
      <c r="H264" s="40">
        <v>-4.1292808912715293E-2</v>
      </c>
      <c r="I264" s="40">
        <v>0</v>
      </c>
      <c r="J264" s="40" t="s">
        <v>1176</v>
      </c>
      <c r="K264" s="40" t="s">
        <v>1176</v>
      </c>
      <c r="L264" s="42">
        <v>1.0202174863295799</v>
      </c>
      <c r="M264" s="40" t="s">
        <v>173</v>
      </c>
      <c r="N264" s="42">
        <f>IF(VLOOKUP($B264,'[1]all data'!$A$2:$DF$327,110,FALSE)="","",VLOOKUP($B264,'[1]all data'!$A$2:$DF$327,110,FALSE))</f>
        <v>19.600000000000001</v>
      </c>
      <c r="O264" s="42">
        <f>IF(VLOOKUP($B264,'[1]all data'!$A$2:$DF$327,51,FALSE)="","",VLOOKUP($B264,'[1]all data'!$A$2:$DF$327,51,FALSE))</f>
        <v>19.600000000000001</v>
      </c>
      <c r="P264" s="42">
        <f>IF(VLOOKUP($B264,'[1]all data'!$A$2:$DF$327,52,FALSE)="","",VLOOKUP($B264,'[1]all data'!$A$2:$DF$327,52,FALSE))</f>
        <v>1.0202174863295799</v>
      </c>
      <c r="Q264" s="43">
        <v>1</v>
      </c>
      <c r="R264" s="40">
        <v>1</v>
      </c>
      <c r="S264" s="43" t="s">
        <v>182</v>
      </c>
      <c r="T264" s="50" t="s">
        <v>174</v>
      </c>
      <c r="U264" s="40">
        <v>0</v>
      </c>
      <c r="V264" s="42">
        <v>1.4029132129999999</v>
      </c>
      <c r="W264" s="42">
        <v>4000</v>
      </c>
      <c r="X264" s="42">
        <v>4000</v>
      </c>
      <c r="Y264" s="42">
        <v>29.24742899</v>
      </c>
      <c r="Z264" s="40" t="s">
        <v>175</v>
      </c>
      <c r="AA264" s="42">
        <v>0</v>
      </c>
      <c r="AB264" s="42">
        <v>0</v>
      </c>
      <c r="AC264" s="42">
        <v>0</v>
      </c>
      <c r="AD264" s="43">
        <v>0</v>
      </c>
      <c r="AE264" s="43" t="s">
        <v>182</v>
      </c>
      <c r="AF264" s="43" t="s">
        <v>182</v>
      </c>
      <c r="AG264" s="43">
        <v>249.99528419999999</v>
      </c>
      <c r="AH264" s="42" t="s">
        <v>183</v>
      </c>
      <c r="AI264" s="42">
        <v>25000</v>
      </c>
      <c r="AJ264" s="42">
        <v>1217.4699727281582</v>
      </c>
      <c r="AK264" s="42">
        <v>0</v>
      </c>
      <c r="AL264" s="43">
        <v>1.3124817499469934</v>
      </c>
      <c r="AM264" s="43" t="s">
        <v>184</v>
      </c>
      <c r="AN264" s="43">
        <v>0</v>
      </c>
      <c r="AO264" s="43">
        <v>0</v>
      </c>
      <c r="AP264" s="43">
        <v>0</v>
      </c>
      <c r="AQ264" s="43">
        <v>0</v>
      </c>
      <c r="AR264" s="43" t="s">
        <v>184</v>
      </c>
      <c r="AS264" s="43">
        <v>-3.5</v>
      </c>
      <c r="AT264" s="43" t="s">
        <v>199</v>
      </c>
      <c r="AU264" s="43">
        <v>0</v>
      </c>
      <c r="AV264" s="42">
        <v>3</v>
      </c>
      <c r="AW264" s="42">
        <v>17</v>
      </c>
      <c r="AX264" s="42" t="s">
        <v>176</v>
      </c>
      <c r="AY264" s="53">
        <v>2.1152227419936415E-5</v>
      </c>
      <c r="AZ264" s="42">
        <v>0.48153802439980353</v>
      </c>
      <c r="BA264" s="42">
        <v>-3.707121219166102</v>
      </c>
      <c r="BB264" s="42">
        <v>0</v>
      </c>
      <c r="BC264" s="42">
        <v>0</v>
      </c>
      <c r="BD264" s="42">
        <v>0</v>
      </c>
    </row>
    <row r="265" spans="1:56" s="2" customFormat="1" ht="15" customHeight="1" x14ac:dyDescent="0.3">
      <c r="A265" s="35" t="s">
        <v>1177</v>
      </c>
      <c r="B265" s="40" t="s">
        <v>1178</v>
      </c>
      <c r="C265" s="40">
        <v>512.59</v>
      </c>
      <c r="D265" s="40" t="s">
        <v>1178</v>
      </c>
      <c r="E265" s="3" t="s">
        <v>1179</v>
      </c>
      <c r="F265" s="42">
        <v>5.0916999999972177</v>
      </c>
      <c r="G265" s="42"/>
      <c r="H265" s="40" t="e">
        <v>#NUM!</v>
      </c>
      <c r="I265" s="40">
        <v>0</v>
      </c>
      <c r="J265" s="40" t="s">
        <v>1180</v>
      </c>
      <c r="K265" s="40" t="s">
        <v>1180</v>
      </c>
      <c r="L265" s="42">
        <v>1.0565576156047163</v>
      </c>
      <c r="M265" s="40" t="s">
        <v>173</v>
      </c>
      <c r="N265" s="42">
        <f>IF(VLOOKUP($B265,'[1]all data'!$A$2:$DF$327,110,FALSE)="","",VLOOKUP($B265,'[1]all data'!$A$2:$DF$327,110,FALSE))</f>
        <v>45</v>
      </c>
      <c r="O265" s="42">
        <f>IF(VLOOKUP($B265,'[1]all data'!$A$2:$DF$327,51,FALSE)="","",VLOOKUP($B265,'[1]all data'!$A$2:$DF$327,51,FALSE))</f>
        <v>45</v>
      </c>
      <c r="P265" s="42">
        <f>IF(VLOOKUP($B265,'[1]all data'!$A$2:$DF$327,52,FALSE)="","",VLOOKUP($B265,'[1]all data'!$A$2:$DF$327,52,FALSE))</f>
        <v>1.0565576156047163</v>
      </c>
      <c r="Q265" s="43">
        <v>1</v>
      </c>
      <c r="R265" s="40">
        <v>1</v>
      </c>
      <c r="S265" s="43" t="s">
        <v>182</v>
      </c>
      <c r="T265" s="50" t="s">
        <v>174</v>
      </c>
      <c r="U265" s="40">
        <v>1</v>
      </c>
      <c r="V265" s="42">
        <v>3.112996077</v>
      </c>
      <c r="W265" s="42">
        <v>10.902031149999999</v>
      </c>
      <c r="X265" s="42">
        <v>4000</v>
      </c>
      <c r="Y265" s="42">
        <v>22.804372010000002</v>
      </c>
      <c r="Z265" s="40" t="s">
        <v>175</v>
      </c>
      <c r="AA265" s="42">
        <v>2.5645525727397689</v>
      </c>
      <c r="AB265" s="42">
        <v>2.4889513237669076</v>
      </c>
      <c r="AC265" s="42">
        <v>0</v>
      </c>
      <c r="AD265" s="43">
        <v>0</v>
      </c>
      <c r="AE265" s="43" t="s">
        <v>182</v>
      </c>
      <c r="AF265" s="43" t="s">
        <v>182</v>
      </c>
      <c r="AG265" s="43">
        <v>125.5</v>
      </c>
      <c r="AH265" s="42" t="s">
        <v>183</v>
      </c>
      <c r="AI265" s="42">
        <v>25000</v>
      </c>
      <c r="AJ265" s="42">
        <v>244.83505335648371</v>
      </c>
      <c r="AK265" s="42">
        <v>0</v>
      </c>
      <c r="AL265" s="43">
        <v>2.0090664122350406</v>
      </c>
      <c r="AM265" s="43" t="s">
        <v>184</v>
      </c>
      <c r="AN265" s="43">
        <v>1</v>
      </c>
      <c r="AO265" s="43">
        <v>35.6</v>
      </c>
      <c r="AP265" s="43" t="s">
        <v>182</v>
      </c>
      <c r="AQ265" s="43">
        <v>35.6</v>
      </c>
      <c r="AR265" s="43" t="s">
        <v>184</v>
      </c>
      <c r="AS265" s="43">
        <v>-3.5</v>
      </c>
      <c r="AT265" s="43" t="s">
        <v>199</v>
      </c>
      <c r="AU265" s="43">
        <v>0</v>
      </c>
      <c r="AV265" s="42">
        <v>68</v>
      </c>
      <c r="AW265" s="42">
        <v>9</v>
      </c>
      <c r="AX265" s="42">
        <v>1422.5</v>
      </c>
      <c r="AY265" s="53">
        <v>7.9127380776969781E-4</v>
      </c>
      <c r="AZ265" s="42">
        <v>2.0545087074481372</v>
      </c>
      <c r="BA265" s="42">
        <v>-2.2883016630565054</v>
      </c>
      <c r="BB265" s="42">
        <v>1.2116983369434946</v>
      </c>
      <c r="BC265" s="42">
        <v>0</v>
      </c>
      <c r="BD265" s="42">
        <v>0.6058491684717473</v>
      </c>
    </row>
    <row r="266" spans="1:56" s="2" customFormat="1" ht="15" customHeight="1" x14ac:dyDescent="0.3">
      <c r="A266" s="35" t="s">
        <v>1181</v>
      </c>
      <c r="B266" s="40" t="s">
        <v>1182</v>
      </c>
      <c r="C266" s="40">
        <v>192.21</v>
      </c>
      <c r="D266" s="40" t="s">
        <v>1182</v>
      </c>
      <c r="E266" s="3" t="s">
        <v>1183</v>
      </c>
      <c r="F266" s="42">
        <v>1.4210000000020955</v>
      </c>
      <c r="G266" s="42">
        <v>8.6800000000000002E-2</v>
      </c>
      <c r="H266" s="40">
        <v>-1.0614802748235082</v>
      </c>
      <c r="I266" s="40">
        <v>0</v>
      </c>
      <c r="J266" s="40" t="s">
        <v>1184</v>
      </c>
      <c r="K266" s="40" t="s">
        <v>1184</v>
      </c>
      <c r="L266" s="42">
        <v>1.0689321306638253</v>
      </c>
      <c r="M266" s="40" t="s">
        <v>173</v>
      </c>
      <c r="N266" s="42">
        <f>IF(VLOOKUP($B266,'[1]all data'!$A$2:$DF$327,110,FALSE)="","",VLOOKUP($B266,'[1]all data'!$A$2:$DF$327,110,FALSE))</f>
        <v>16.399999999999999</v>
      </c>
      <c r="O266" s="42">
        <f>IF(VLOOKUP($B266,'[1]all data'!$A$2:$DF$327,51,FALSE)="","",VLOOKUP($B266,'[1]all data'!$A$2:$DF$327,51,FALSE))</f>
        <v>16.399999999999999</v>
      </c>
      <c r="P266" s="42">
        <f>IF(VLOOKUP($B266,'[1]all data'!$A$2:$DF$327,52,FALSE)="","",VLOOKUP($B266,'[1]all data'!$A$2:$DF$327,52,FALSE))</f>
        <v>1.0689321306638253</v>
      </c>
      <c r="Q266" s="43">
        <v>1</v>
      </c>
      <c r="R266" s="40">
        <v>1</v>
      </c>
      <c r="S266" s="43" t="s">
        <v>182</v>
      </c>
      <c r="T266" s="50" t="s">
        <v>1185</v>
      </c>
      <c r="U266" s="40">
        <v>1</v>
      </c>
      <c r="V266" s="42">
        <v>9.8937538610000004</v>
      </c>
      <c r="W266" s="42">
        <v>77.710286809999999</v>
      </c>
      <c r="X266" s="42">
        <v>264.41257289999999</v>
      </c>
      <c r="Y266" s="42">
        <v>710.35923620000005</v>
      </c>
      <c r="Z266" s="40" t="s">
        <v>175</v>
      </c>
      <c r="AA266" s="42">
        <v>1.7115814794882305</v>
      </c>
      <c r="AB266" s="42">
        <v>1.4076193042649447</v>
      </c>
      <c r="AC266" s="42">
        <v>1.179777889185806</v>
      </c>
      <c r="AD266" s="43">
        <v>1</v>
      </c>
      <c r="AE266" s="43">
        <v>93.05</v>
      </c>
      <c r="AF266" s="43">
        <v>121.93</v>
      </c>
      <c r="AG266" s="43">
        <v>154</v>
      </c>
      <c r="AH266" s="42">
        <v>93.05</v>
      </c>
      <c r="AI266" s="42">
        <v>484.10592581031165</v>
      </c>
      <c r="AJ266" s="42">
        <v>801.20701316268662</v>
      </c>
      <c r="AK266" s="42">
        <v>1.7129996099167748</v>
      </c>
      <c r="AL266" s="43">
        <v>1.4941952665470972</v>
      </c>
      <c r="AM266" s="43" t="s">
        <v>184</v>
      </c>
      <c r="AN266" s="43">
        <v>1</v>
      </c>
      <c r="AO266" s="43">
        <v>44.85</v>
      </c>
      <c r="AP266" s="43">
        <v>3.74</v>
      </c>
      <c r="AQ266" s="43">
        <v>24.295000000000002</v>
      </c>
      <c r="AR266" s="43" t="s">
        <v>184</v>
      </c>
      <c r="AS266" s="43">
        <v>-3.1368884828421866</v>
      </c>
      <c r="AT266" s="43" t="s">
        <v>199</v>
      </c>
      <c r="AU266" s="43">
        <v>0.36311151715781342</v>
      </c>
      <c r="AV266" s="42">
        <v>17</v>
      </c>
      <c r="AW266" s="42">
        <v>16</v>
      </c>
      <c r="AX266" s="42" t="s">
        <v>176</v>
      </c>
      <c r="AY266" s="53">
        <v>1.2939554041075941E-4</v>
      </c>
      <c r="AZ266" s="42">
        <v>1.268101225941296</v>
      </c>
      <c r="BA266" s="42">
        <v>-2.9976412113756759</v>
      </c>
      <c r="BB266" s="42">
        <v>0.50235878862432415</v>
      </c>
      <c r="BC266" s="42">
        <v>0.36311151715781342</v>
      </c>
      <c r="BD266" s="42">
        <v>0.43273515289106879</v>
      </c>
    </row>
    <row r="267" spans="1:56" s="2" customFormat="1" ht="15" customHeight="1" x14ac:dyDescent="0.3">
      <c r="A267" s="35" t="s">
        <v>1186</v>
      </c>
      <c r="B267" s="40" t="s">
        <v>1187</v>
      </c>
      <c r="C267" s="40">
        <v>180.29</v>
      </c>
      <c r="D267" s="40"/>
      <c r="E267" s="3" t="s">
        <v>1188</v>
      </c>
      <c r="F267" s="42">
        <v>2.638199999993958</v>
      </c>
      <c r="G267" s="42">
        <v>17.865200000000002</v>
      </c>
      <c r="H267" s="40">
        <v>1.2520078824701795</v>
      </c>
      <c r="I267" s="40">
        <v>0.25200788247017947</v>
      </c>
      <c r="J267" s="40" t="s">
        <v>1189</v>
      </c>
      <c r="K267" s="40" t="s">
        <v>1189</v>
      </c>
      <c r="L267" s="42">
        <v>1.0976091466334743</v>
      </c>
      <c r="M267" s="40" t="s">
        <v>193</v>
      </c>
      <c r="N267" s="42" t="str">
        <f>IF(VLOOKUP($B267,'[1]all data'!$A$2:$DF$327,110,FALSE)="","",VLOOKUP($B267,'[1]all data'!$A$2:$DF$327,110,FALSE))</f>
        <v/>
      </c>
      <c r="O267" s="42" t="str">
        <f>IF(VLOOKUP($B267,'[1]all data'!$A$2:$DF$327,51,FALSE)="","",VLOOKUP($B267,'[1]all data'!$A$2:$DF$327,51,FALSE))</f>
        <v/>
      </c>
      <c r="P267" s="42" t="str">
        <f>IF(VLOOKUP($B267,'[1]all data'!$A$2:$DF$327,52,FALSE)="","",VLOOKUP($B267,'[1]all data'!$A$2:$DF$327,52,FALSE))</f>
        <v/>
      </c>
      <c r="Q267" s="43" t="s">
        <v>174</v>
      </c>
      <c r="R267" s="40">
        <v>1</v>
      </c>
      <c r="S267" s="43" t="s">
        <v>174</v>
      </c>
      <c r="T267" s="50" t="s">
        <v>174</v>
      </c>
      <c r="U267" s="40">
        <v>0</v>
      </c>
      <c r="V267" s="42">
        <v>1.2</v>
      </c>
      <c r="W267" s="42">
        <v>4000</v>
      </c>
      <c r="X267" s="42">
        <v>4000</v>
      </c>
      <c r="Y267" s="42">
        <v>386.5</v>
      </c>
      <c r="Z267" s="40" t="s">
        <v>175</v>
      </c>
      <c r="AA267" s="42">
        <v>0</v>
      </c>
      <c r="AB267" s="42">
        <v>0</v>
      </c>
      <c r="AC267" s="42">
        <v>0</v>
      </c>
      <c r="AD267" s="43" t="s">
        <v>174</v>
      </c>
      <c r="AE267" s="43" t="s">
        <v>174</v>
      </c>
      <c r="AF267" s="43" t="s">
        <v>174</v>
      </c>
      <c r="AG267" s="43" t="s">
        <v>174</v>
      </c>
      <c r="AH267" s="42" t="s">
        <v>174</v>
      </c>
      <c r="AI267" s="42" t="s">
        <v>174</v>
      </c>
      <c r="AJ267" s="42" t="s">
        <v>174</v>
      </c>
      <c r="AK267" s="42" t="s">
        <v>174</v>
      </c>
      <c r="AL267" s="43" t="s">
        <v>174</v>
      </c>
      <c r="AM267" s="43" t="s">
        <v>174</v>
      </c>
      <c r="AN267" s="43" t="s">
        <v>174</v>
      </c>
      <c r="AO267" s="43" t="s">
        <v>174</v>
      </c>
      <c r="AP267" s="43" t="s">
        <v>174</v>
      </c>
      <c r="AQ267" s="43" t="s">
        <v>174</v>
      </c>
      <c r="AR267" s="43" t="s">
        <v>174</v>
      </c>
      <c r="AS267" s="43" t="s">
        <v>174</v>
      </c>
      <c r="AT267" s="43" t="s">
        <v>174</v>
      </c>
      <c r="AU267" s="43" t="s">
        <v>174</v>
      </c>
      <c r="AV267" s="42">
        <v>1</v>
      </c>
      <c r="AW267" s="42">
        <v>7.9638193399999997</v>
      </c>
      <c r="AX267" s="42" t="s">
        <v>176</v>
      </c>
      <c r="AY267" s="53">
        <v>6.9793998982649348E-6</v>
      </c>
      <c r="AZ267" s="42">
        <v>0</v>
      </c>
      <c r="BA267" s="42">
        <v>-4.1414685171747223</v>
      </c>
      <c r="BB267" s="42">
        <v>0</v>
      </c>
      <c r="BC267" s="42">
        <v>0</v>
      </c>
      <c r="BD267" s="42">
        <v>0</v>
      </c>
    </row>
    <row r="268" spans="1:56" s="2" customFormat="1" ht="15" customHeight="1" x14ac:dyDescent="0.3">
      <c r="A268" s="35" t="s">
        <v>1190</v>
      </c>
      <c r="B268" s="40" t="s">
        <v>1191</v>
      </c>
      <c r="C268" s="40">
        <v>150.22</v>
      </c>
      <c r="D268" s="40" t="s">
        <v>1191</v>
      </c>
      <c r="E268" s="3" t="s">
        <v>1192</v>
      </c>
      <c r="F268" s="42">
        <v>1.2600000000038563</v>
      </c>
      <c r="G268" s="42">
        <v>18.2652</v>
      </c>
      <c r="H268" s="40">
        <v>1.261624432004866</v>
      </c>
      <c r="I268" s="40">
        <v>0.26162443200486596</v>
      </c>
      <c r="J268" s="40" t="s">
        <v>1193</v>
      </c>
      <c r="K268" s="40">
        <v>11.8</v>
      </c>
      <c r="L268" s="42">
        <v>1.1048457503380638</v>
      </c>
      <c r="M268" s="40" t="s">
        <v>193</v>
      </c>
      <c r="N268" s="42">
        <f>IF(VLOOKUP($B268,'[1]all data'!$A$2:$DF$327,110,FALSE)="","",VLOOKUP($B268,'[1]all data'!$A$2:$DF$327,110,FALSE))</f>
        <v>13</v>
      </c>
      <c r="O268" s="42">
        <f>IF(VLOOKUP($B268,'[1]all data'!$A$2:$DF$327,51,FALSE)="","",VLOOKUP($B268,'[1]all data'!$A$2:$DF$327,51,FALSE))</f>
        <v>13</v>
      </c>
      <c r="P268" s="42">
        <f>IF(VLOOKUP($B268,'[1]all data'!$A$2:$DF$327,52,FALSE)="","",VLOOKUP($B268,'[1]all data'!$A$2:$DF$327,52,FALSE))</f>
        <v>1.0627844053373523</v>
      </c>
      <c r="Q268" s="43">
        <v>1</v>
      </c>
      <c r="R268" s="40">
        <v>1</v>
      </c>
      <c r="S268" s="43">
        <v>1</v>
      </c>
      <c r="T268" s="50" t="s">
        <v>174</v>
      </c>
      <c r="U268" s="40">
        <v>1</v>
      </c>
      <c r="V268" s="42">
        <v>54.000993280000003</v>
      </c>
      <c r="W268" s="42">
        <v>96.616099640000002</v>
      </c>
      <c r="X268" s="42">
        <v>258.70883759999998</v>
      </c>
      <c r="Y268" s="42">
        <v>1282.3505640000001</v>
      </c>
      <c r="Z268" s="40" t="s">
        <v>175</v>
      </c>
      <c r="AA268" s="42">
        <v>1.6170104901482327</v>
      </c>
      <c r="AB268" s="42">
        <v>1.4364210135941797</v>
      </c>
      <c r="AC268" s="42">
        <v>1.1892487266803897</v>
      </c>
      <c r="AD268" s="43">
        <v>1</v>
      </c>
      <c r="AE268" s="43">
        <v>95</v>
      </c>
      <c r="AF268" s="43">
        <v>114</v>
      </c>
      <c r="AG268" s="43">
        <v>245</v>
      </c>
      <c r="AH268" s="42">
        <v>95</v>
      </c>
      <c r="AI268" s="42">
        <v>632.40580481959796</v>
      </c>
      <c r="AJ268" s="42">
        <v>1630.9412861137</v>
      </c>
      <c r="AK268" s="42">
        <v>1.5969441610273787</v>
      </c>
      <c r="AL268" s="43">
        <v>1.1855016819516941</v>
      </c>
      <c r="AM268" s="43" t="s">
        <v>184</v>
      </c>
      <c r="AN268" s="43">
        <v>1</v>
      </c>
      <c r="AO268" s="43">
        <v>25.1</v>
      </c>
      <c r="AP268" s="43">
        <v>0.6</v>
      </c>
      <c r="AQ268" s="43">
        <v>12.85</v>
      </c>
      <c r="AR268" s="43" t="s">
        <v>184</v>
      </c>
      <c r="AS268" s="43">
        <v>-2.7786055723255902</v>
      </c>
      <c r="AT268" s="43" t="s">
        <v>199</v>
      </c>
      <c r="AU268" s="43">
        <v>0.72139442767440976</v>
      </c>
      <c r="AV268" s="42">
        <v>7</v>
      </c>
      <c r="AW268" s="42">
        <v>9</v>
      </c>
      <c r="AX268" s="42">
        <v>1059.3</v>
      </c>
      <c r="AY268" s="53">
        <v>5.0396314468635678E-5</v>
      </c>
      <c r="AZ268" s="42">
        <v>0.85858069444588025</v>
      </c>
      <c r="BA268" s="42">
        <v>-3.3670287307845408</v>
      </c>
      <c r="BB268" s="42">
        <v>0.13297126921545921</v>
      </c>
      <c r="BC268" s="42">
        <v>0.72139442767440976</v>
      </c>
      <c r="BD268" s="42">
        <v>0.42718284844493448</v>
      </c>
    </row>
    <row r="269" spans="1:56" s="2" customFormat="1" ht="15" customHeight="1" x14ac:dyDescent="0.3">
      <c r="A269" s="35" t="s">
        <v>1194</v>
      </c>
      <c r="B269" s="40" t="s">
        <v>174</v>
      </c>
      <c r="C269" s="40">
        <v>164.24</v>
      </c>
      <c r="D269" s="40"/>
      <c r="E269" s="3" t="s">
        <v>1195</v>
      </c>
      <c r="F269" s="42">
        <v>1.8703999999979715</v>
      </c>
      <c r="G269" s="42">
        <v>1.6798999999999999</v>
      </c>
      <c r="H269" s="40">
        <v>0.22528343009444338</v>
      </c>
      <c r="I269" s="40">
        <v>0</v>
      </c>
      <c r="J269" s="40" t="s">
        <v>1196</v>
      </c>
      <c r="K269" s="40">
        <v>10.3</v>
      </c>
      <c r="L269" s="42">
        <v>1.2026417116573633</v>
      </c>
      <c r="M269" s="40" t="s">
        <v>1197</v>
      </c>
      <c r="N269" s="42" t="str">
        <f>IF(VLOOKUP($B269,'[1]all data'!$A$2:$DF$327,110,FALSE)="","",VLOOKUP($B269,'[1]all data'!$A$2:$DF$327,110,FALSE))</f>
        <v/>
      </c>
      <c r="O269" s="42" t="str">
        <f>IF(VLOOKUP($B269,'[1]all data'!$A$2:$DF$327,51,FALSE)="","",VLOOKUP($B269,'[1]all data'!$A$2:$DF$327,51,FALSE))</f>
        <v/>
      </c>
      <c r="P269" s="42" t="str">
        <f>IF(VLOOKUP($B269,'[1]all data'!$A$2:$DF$327,52,FALSE)="","",VLOOKUP($B269,'[1]all data'!$A$2:$DF$327,52,FALSE))</f>
        <v/>
      </c>
      <c r="Q269" s="43" t="s">
        <v>174</v>
      </c>
      <c r="R269" s="40">
        <v>1</v>
      </c>
      <c r="S269" s="43" t="s">
        <v>174</v>
      </c>
      <c r="T269" s="50" t="s">
        <v>174</v>
      </c>
      <c r="U269" s="40">
        <v>1</v>
      </c>
      <c r="V269" s="42">
        <v>2.9</v>
      </c>
      <c r="W269" s="42">
        <v>100.2</v>
      </c>
      <c r="X269" s="42">
        <v>4000</v>
      </c>
      <c r="Y269" s="42">
        <v>720</v>
      </c>
      <c r="Z269" s="40" t="s">
        <v>175</v>
      </c>
      <c r="AA269" s="42">
        <v>2.9480577551482234</v>
      </c>
      <c r="AB269" s="42">
        <v>2.6649255947930737</v>
      </c>
      <c r="AC269" s="42">
        <v>2.3503462583789476</v>
      </c>
      <c r="AD269" s="43" t="s">
        <v>174</v>
      </c>
      <c r="AE269" s="43" t="s">
        <v>174</v>
      </c>
      <c r="AF269" s="43" t="s">
        <v>174</v>
      </c>
      <c r="AG269" s="43" t="s">
        <v>174</v>
      </c>
      <c r="AH269" s="42" t="s">
        <v>174</v>
      </c>
      <c r="AI269" s="42" t="s">
        <v>174</v>
      </c>
      <c r="AJ269" s="42" t="s">
        <v>174</v>
      </c>
      <c r="AK269" s="42" t="s">
        <v>174</v>
      </c>
      <c r="AL269" s="43" t="s">
        <v>174</v>
      </c>
      <c r="AM269" s="43" t="s">
        <v>174</v>
      </c>
      <c r="AN269" s="43" t="s">
        <v>174</v>
      </c>
      <c r="AO269" s="43" t="s">
        <v>174</v>
      </c>
      <c r="AP269" s="43" t="s">
        <v>174</v>
      </c>
      <c r="AQ269" s="43" t="s">
        <v>174</v>
      </c>
      <c r="AR269" s="43" t="s">
        <v>174</v>
      </c>
      <c r="AS269" s="43" t="s">
        <v>174</v>
      </c>
      <c r="AT269" s="43" t="s">
        <v>174</v>
      </c>
      <c r="AU269" s="43" t="s">
        <v>174</v>
      </c>
      <c r="AV269" s="42">
        <v>1</v>
      </c>
      <c r="AW269" s="42">
        <v>4</v>
      </c>
      <c r="AX269" s="42">
        <v>1073.3</v>
      </c>
      <c r="AY269" s="53">
        <v>6.9793998982649348E-6</v>
      </c>
      <c r="AZ269" s="42">
        <v>2.5902208251985979</v>
      </c>
      <c r="BA269" s="42">
        <v>-4.1414685171747223</v>
      </c>
      <c r="BB269" s="42">
        <v>0</v>
      </c>
      <c r="BC269" s="42">
        <v>0</v>
      </c>
      <c r="BD269" s="42">
        <v>0</v>
      </c>
    </row>
    <row r="270" spans="1:56" s="2" customFormat="1" ht="15" customHeight="1" x14ac:dyDescent="0.3">
      <c r="A270" s="35" t="s">
        <v>1198</v>
      </c>
      <c r="B270" s="40" t="s">
        <v>1199</v>
      </c>
      <c r="C270" s="40">
        <v>116.07</v>
      </c>
      <c r="D270" s="40"/>
      <c r="E270" s="3" t="s">
        <v>1200</v>
      </c>
      <c r="F270" s="42">
        <v>-0.36000000000103682</v>
      </c>
      <c r="G270" s="42">
        <v>5.0000000000000001E-4</v>
      </c>
      <c r="H270" s="40">
        <v>-3.3010299956639813</v>
      </c>
      <c r="I270" s="40">
        <v>0</v>
      </c>
      <c r="J270" s="40" t="s">
        <v>1201</v>
      </c>
      <c r="K270" s="40" t="s">
        <v>1201</v>
      </c>
      <c r="L270" s="42">
        <v>1.2196219444266505</v>
      </c>
      <c r="M270" s="40" t="s">
        <v>209</v>
      </c>
      <c r="N270" s="42" t="str">
        <f>IF(VLOOKUP($B270,'[1]all data'!$A$2:$DF$327,110,FALSE)="","",VLOOKUP($B270,'[1]all data'!$A$2:$DF$327,110,FALSE))</f>
        <v/>
      </c>
      <c r="O270" s="42" t="str">
        <f>IF(VLOOKUP($B270,'[1]all data'!$A$2:$DF$327,51,FALSE)="","",VLOOKUP($B270,'[1]all data'!$A$2:$DF$327,51,FALSE))</f>
        <v/>
      </c>
      <c r="P270" s="42" t="str">
        <f>IF(VLOOKUP($B270,'[1]all data'!$A$2:$DF$327,52,FALSE)="","",VLOOKUP($B270,'[1]all data'!$A$2:$DF$327,52,FALSE))</f>
        <v/>
      </c>
      <c r="Q270" s="43" t="s">
        <v>174</v>
      </c>
      <c r="R270" s="40">
        <v>1</v>
      </c>
      <c r="S270" s="43" t="s">
        <v>174</v>
      </c>
      <c r="T270" s="50" t="s">
        <v>1472</v>
      </c>
      <c r="U270" s="40">
        <v>0</v>
      </c>
      <c r="V270" s="42">
        <v>1.5785426659999999</v>
      </c>
      <c r="W270" s="42">
        <v>4000</v>
      </c>
      <c r="X270" s="42">
        <v>4000</v>
      </c>
      <c r="Y270" s="42">
        <v>4000</v>
      </c>
      <c r="Z270" s="40" t="s">
        <v>175</v>
      </c>
      <c r="AA270" s="42">
        <v>0</v>
      </c>
      <c r="AB270" s="42">
        <v>0</v>
      </c>
      <c r="AC270" s="42">
        <v>0</v>
      </c>
      <c r="AD270" s="43" t="s">
        <v>174</v>
      </c>
      <c r="AE270" s="43" t="s">
        <v>174</v>
      </c>
      <c r="AF270" s="43" t="s">
        <v>174</v>
      </c>
      <c r="AG270" s="43" t="s">
        <v>174</v>
      </c>
      <c r="AH270" s="42" t="s">
        <v>174</v>
      </c>
      <c r="AI270" s="42" t="s">
        <v>174</v>
      </c>
      <c r="AJ270" s="42" t="s">
        <v>174</v>
      </c>
      <c r="AK270" s="42" t="s">
        <v>174</v>
      </c>
      <c r="AL270" s="43" t="s">
        <v>174</v>
      </c>
      <c r="AM270" s="43" t="s">
        <v>174</v>
      </c>
      <c r="AN270" s="43" t="s">
        <v>174</v>
      </c>
      <c r="AO270" s="43" t="s">
        <v>174</v>
      </c>
      <c r="AP270" s="43" t="s">
        <v>174</v>
      </c>
      <c r="AQ270" s="43" t="s">
        <v>174</v>
      </c>
      <c r="AR270" s="43" t="s">
        <v>174</v>
      </c>
      <c r="AS270" s="43" t="s">
        <v>174</v>
      </c>
      <c r="AT270" s="43" t="s">
        <v>174</v>
      </c>
      <c r="AU270" s="43" t="s">
        <v>174</v>
      </c>
      <c r="AV270" s="42">
        <v>52.923513360000001</v>
      </c>
      <c r="AW270" s="42">
        <v>5.0318830569999999</v>
      </c>
      <c r="AX270" s="42">
        <v>1025.4000000000001</v>
      </c>
      <c r="AY270" s="53">
        <v>5.2319203590224289E-4</v>
      </c>
      <c r="AZ270" s="42">
        <v>1.8748430416948194</v>
      </c>
      <c r="BA270" s="42">
        <v>-2.4503600935659975</v>
      </c>
      <c r="BB270" s="42">
        <v>1.0496399064340025</v>
      </c>
      <c r="BC270" s="42">
        <v>1.0496399064340025</v>
      </c>
      <c r="BD270" s="42">
        <v>1.0496399064340025</v>
      </c>
    </row>
    <row r="271" spans="1:56" s="2" customFormat="1" ht="15" customHeight="1" x14ac:dyDescent="0.3">
      <c r="A271" s="35" t="s">
        <v>1202</v>
      </c>
      <c r="B271" s="40" t="s">
        <v>1203</v>
      </c>
      <c r="C271" s="40">
        <v>246.39</v>
      </c>
      <c r="D271" s="40"/>
      <c r="E271" s="3" t="s">
        <v>1204</v>
      </c>
      <c r="F271" s="42">
        <v>3.4659999999930733</v>
      </c>
      <c r="G271" s="42">
        <v>5.7099999999999998E-2</v>
      </c>
      <c r="H271" s="40">
        <v>-1.2433638917541521</v>
      </c>
      <c r="I271" s="40">
        <v>0</v>
      </c>
      <c r="J271" s="40" t="s">
        <v>1205</v>
      </c>
      <c r="K271" s="40" t="s">
        <v>1205</v>
      </c>
      <c r="L271" s="42">
        <v>1.2476719611230129</v>
      </c>
      <c r="M271" s="40" t="s">
        <v>193</v>
      </c>
      <c r="N271" s="42" t="str">
        <f>IF(VLOOKUP($B271,'[1]all data'!$A$2:$DF$327,110,FALSE)="","",VLOOKUP($B271,'[1]all data'!$A$2:$DF$327,110,FALSE))</f>
        <v/>
      </c>
      <c r="O271" s="42" t="str">
        <f>IF(VLOOKUP($B271,'[1]all data'!$A$2:$DF$327,51,FALSE)="","",VLOOKUP($B271,'[1]all data'!$A$2:$DF$327,51,FALSE))</f>
        <v/>
      </c>
      <c r="P271" s="42" t="str">
        <f>IF(VLOOKUP($B271,'[1]all data'!$A$2:$DF$327,52,FALSE)="","",VLOOKUP($B271,'[1]all data'!$A$2:$DF$327,52,FALSE))</f>
        <v/>
      </c>
      <c r="Q271" s="43" t="s">
        <v>174</v>
      </c>
      <c r="R271" s="40">
        <v>1</v>
      </c>
      <c r="S271" s="43" t="s">
        <v>174</v>
      </c>
      <c r="T271" s="50" t="s">
        <v>174</v>
      </c>
      <c r="U271" s="40">
        <v>0</v>
      </c>
      <c r="V271" s="42">
        <v>1.1974376799999999</v>
      </c>
      <c r="W271" s="42">
        <v>4000</v>
      </c>
      <c r="X271" s="42">
        <v>4000</v>
      </c>
      <c r="Y271" s="42">
        <v>24.066965540000002</v>
      </c>
      <c r="Z271" s="40" t="s">
        <v>175</v>
      </c>
      <c r="AA271" s="42">
        <v>0</v>
      </c>
      <c r="AB271" s="42">
        <v>0</v>
      </c>
      <c r="AC271" s="42">
        <v>0</v>
      </c>
      <c r="AD271" s="43" t="s">
        <v>174</v>
      </c>
      <c r="AE271" s="43" t="s">
        <v>174</v>
      </c>
      <c r="AF271" s="43" t="s">
        <v>174</v>
      </c>
      <c r="AG271" s="43" t="s">
        <v>174</v>
      </c>
      <c r="AH271" s="42" t="s">
        <v>174</v>
      </c>
      <c r="AI271" s="42" t="s">
        <v>174</v>
      </c>
      <c r="AJ271" s="42" t="s">
        <v>174</v>
      </c>
      <c r="AK271" s="42" t="s">
        <v>174</v>
      </c>
      <c r="AL271" s="43" t="s">
        <v>174</v>
      </c>
      <c r="AM271" s="43" t="s">
        <v>174</v>
      </c>
      <c r="AN271" s="43" t="s">
        <v>174</v>
      </c>
      <c r="AO271" s="43" t="s">
        <v>174</v>
      </c>
      <c r="AP271" s="43" t="s">
        <v>174</v>
      </c>
      <c r="AQ271" s="43" t="s">
        <v>174</v>
      </c>
      <c r="AR271" s="43" t="s">
        <v>174</v>
      </c>
      <c r="AS271" s="43" t="s">
        <v>174</v>
      </c>
      <c r="AT271" s="43" t="s">
        <v>174</v>
      </c>
      <c r="AU271" s="43" t="s">
        <v>174</v>
      </c>
      <c r="AV271" s="42">
        <v>1</v>
      </c>
      <c r="AW271" s="42">
        <v>28</v>
      </c>
      <c r="AX271" s="42" t="s">
        <v>176</v>
      </c>
      <c r="AY271" s="53">
        <v>6.9793998982649348E-6</v>
      </c>
      <c r="AZ271" s="42">
        <v>0</v>
      </c>
      <c r="BA271" s="42">
        <v>-4.1414685171747223</v>
      </c>
      <c r="BB271" s="42">
        <v>0</v>
      </c>
      <c r="BC271" s="42">
        <v>0</v>
      </c>
      <c r="BD271" s="42">
        <v>0</v>
      </c>
    </row>
    <row r="272" spans="1:56" s="2" customFormat="1" ht="15" customHeight="1" x14ac:dyDescent="0.3">
      <c r="A272" s="35" t="s">
        <v>1206</v>
      </c>
      <c r="B272" s="40" t="s">
        <v>1207</v>
      </c>
      <c r="C272" s="40">
        <v>174.2</v>
      </c>
      <c r="D272" s="40"/>
      <c r="E272" s="3" t="s">
        <v>1208</v>
      </c>
      <c r="F272" s="42">
        <v>1.1573999999964144</v>
      </c>
      <c r="G272" s="42">
        <v>2.7000000000000001E-3</v>
      </c>
      <c r="H272" s="40">
        <v>-2.5686362358410126</v>
      </c>
      <c r="I272" s="40">
        <v>0</v>
      </c>
      <c r="J272" s="40">
        <v>8.5</v>
      </c>
      <c r="K272" s="40">
        <v>8.5</v>
      </c>
      <c r="L272" s="42">
        <v>1.3116292249573516</v>
      </c>
      <c r="M272" s="40" t="s">
        <v>173</v>
      </c>
      <c r="N272" s="42" t="str">
        <f>IF(VLOOKUP($B272,'[1]all data'!$A$2:$DF$327,110,FALSE)="","",VLOOKUP($B272,'[1]all data'!$A$2:$DF$327,110,FALSE))</f>
        <v/>
      </c>
      <c r="O272" s="42" t="str">
        <f>IF(VLOOKUP($B272,'[1]all data'!$A$2:$DF$327,51,FALSE)="","",VLOOKUP($B272,'[1]all data'!$A$2:$DF$327,51,FALSE))</f>
        <v/>
      </c>
      <c r="P272" s="42" t="str">
        <f>IF(VLOOKUP($B272,'[1]all data'!$A$2:$DF$327,52,FALSE)="","",VLOOKUP($B272,'[1]all data'!$A$2:$DF$327,52,FALSE))</f>
        <v/>
      </c>
      <c r="Q272" s="43" t="s">
        <v>174</v>
      </c>
      <c r="R272" s="40">
        <v>1</v>
      </c>
      <c r="S272" s="43" t="s">
        <v>174</v>
      </c>
      <c r="T272" s="50" t="s">
        <v>174</v>
      </c>
      <c r="U272" s="40">
        <v>0</v>
      </c>
      <c r="V272" s="42">
        <v>1.1995861130000001</v>
      </c>
      <c r="W272" s="42">
        <v>4000</v>
      </c>
      <c r="X272" s="42">
        <v>4000</v>
      </c>
      <c r="Y272" s="42">
        <v>4000</v>
      </c>
      <c r="Z272" s="40" t="s">
        <v>175</v>
      </c>
      <c r="AA272" s="42">
        <v>0</v>
      </c>
      <c r="AB272" s="42">
        <v>0</v>
      </c>
      <c r="AC272" s="42">
        <v>0</v>
      </c>
      <c r="AD272" s="43">
        <v>0</v>
      </c>
      <c r="AE272" s="43" t="s">
        <v>182</v>
      </c>
      <c r="AF272" s="43" t="s">
        <v>182</v>
      </c>
      <c r="AG272" s="43">
        <v>417</v>
      </c>
      <c r="AH272" s="42" t="s">
        <v>183</v>
      </c>
      <c r="AI272" s="42">
        <v>25000</v>
      </c>
      <c r="AJ272" s="42">
        <v>2393.8002296211253</v>
      </c>
      <c r="AK272" s="42">
        <v>0</v>
      </c>
      <c r="AL272" s="43">
        <v>1.0188521043699246</v>
      </c>
      <c r="AM272" s="43" t="s">
        <v>1209</v>
      </c>
      <c r="AN272" s="43" t="s">
        <v>174</v>
      </c>
      <c r="AO272" s="43" t="s">
        <v>174</v>
      </c>
      <c r="AP272" s="43" t="s">
        <v>174</v>
      </c>
      <c r="AQ272" s="43" t="s">
        <v>174</v>
      </c>
      <c r="AR272" s="43" t="s">
        <v>174</v>
      </c>
      <c r="AS272" s="43" t="s">
        <v>174</v>
      </c>
      <c r="AT272" s="43" t="s">
        <v>174</v>
      </c>
      <c r="AU272" s="43" t="s">
        <v>174</v>
      </c>
      <c r="AV272" s="42">
        <v>1</v>
      </c>
      <c r="AW272" s="42">
        <v>10</v>
      </c>
      <c r="AX272" s="42" t="s">
        <v>176</v>
      </c>
      <c r="AY272" s="53">
        <v>6.9793998982649348E-6</v>
      </c>
      <c r="AZ272" s="42">
        <v>0</v>
      </c>
      <c r="BA272" s="42">
        <v>-4.1414685171747223</v>
      </c>
      <c r="BB272" s="42">
        <v>0</v>
      </c>
      <c r="BC272" s="42">
        <v>0</v>
      </c>
      <c r="BD272" s="42">
        <v>0</v>
      </c>
    </row>
    <row r="273" spans="1:56" s="2" customFormat="1" ht="15" customHeight="1" x14ac:dyDescent="0.3">
      <c r="A273" s="35" t="s">
        <v>1210</v>
      </c>
      <c r="B273" s="40" t="s">
        <v>1211</v>
      </c>
      <c r="C273" s="40">
        <v>152.22999999999999</v>
      </c>
      <c r="D273" s="40"/>
      <c r="E273" s="3" t="s">
        <v>1212</v>
      </c>
      <c r="F273" s="42">
        <v>1.4100000000016735</v>
      </c>
      <c r="G273" s="42">
        <v>25.064599999999999</v>
      </c>
      <c r="H273" s="40">
        <v>1.3990607782018587</v>
      </c>
      <c r="I273" s="40">
        <v>0.3990607782018587</v>
      </c>
      <c r="J273" s="40" t="s">
        <v>1213</v>
      </c>
      <c r="K273" s="40" t="s">
        <v>1213</v>
      </c>
      <c r="L273" s="42">
        <v>1.3132685276482237</v>
      </c>
      <c r="M273" s="40" t="s">
        <v>540</v>
      </c>
      <c r="N273" s="42" t="str">
        <f>IF(VLOOKUP($B273,'[1]all data'!$A$2:$DF$327,110,FALSE)="","",VLOOKUP($B273,'[1]all data'!$A$2:$DF$327,110,FALSE))</f>
        <v/>
      </c>
      <c r="O273" s="42" t="str">
        <f>IF(VLOOKUP($B273,'[1]all data'!$A$2:$DF$327,51,FALSE)="","",VLOOKUP($B273,'[1]all data'!$A$2:$DF$327,51,FALSE))</f>
        <v/>
      </c>
      <c r="P273" s="42" t="str">
        <f>IF(VLOOKUP($B273,'[1]all data'!$A$2:$DF$327,52,FALSE)="","",VLOOKUP($B273,'[1]all data'!$A$2:$DF$327,52,FALSE))</f>
        <v/>
      </c>
      <c r="Q273" s="43" t="s">
        <v>174</v>
      </c>
      <c r="R273" s="40">
        <v>1</v>
      </c>
      <c r="S273" s="43" t="s">
        <v>174</v>
      </c>
      <c r="T273" s="50" t="s">
        <v>174</v>
      </c>
      <c r="U273" s="40">
        <v>0</v>
      </c>
      <c r="V273" s="42">
        <v>1.340822288</v>
      </c>
      <c r="W273" s="42">
        <v>4000</v>
      </c>
      <c r="X273" s="42">
        <v>4000</v>
      </c>
      <c r="Y273" s="42">
        <v>4000</v>
      </c>
      <c r="Z273" s="40" t="s">
        <v>175</v>
      </c>
      <c r="AA273" s="42">
        <v>0</v>
      </c>
      <c r="AB273" s="42">
        <v>0</v>
      </c>
      <c r="AC273" s="42">
        <v>0</v>
      </c>
      <c r="AD273" s="43">
        <v>1</v>
      </c>
      <c r="AE273" s="43" t="s">
        <v>182</v>
      </c>
      <c r="AF273" s="43">
        <v>120.74000000000002</v>
      </c>
      <c r="AG273" s="43">
        <v>143.50000000000003</v>
      </c>
      <c r="AH273" s="42">
        <v>120.74000000000002</v>
      </c>
      <c r="AI273" s="42">
        <v>793.14195625041077</v>
      </c>
      <c r="AJ273" s="42">
        <v>942.65256519739887</v>
      </c>
      <c r="AK273" s="42">
        <v>1.498589084533783</v>
      </c>
      <c r="AL273" s="43">
        <v>1.4235883549812263</v>
      </c>
      <c r="AM273" s="43" t="s">
        <v>339</v>
      </c>
      <c r="AN273" s="43">
        <v>1</v>
      </c>
      <c r="AO273" s="43">
        <v>15.92</v>
      </c>
      <c r="AP273" s="43">
        <v>42.36</v>
      </c>
      <c r="AQ273" s="43">
        <v>29.14</v>
      </c>
      <c r="AR273" s="43" t="s">
        <v>339</v>
      </c>
      <c r="AS273" s="43">
        <v>-2.8024098223033489</v>
      </c>
      <c r="AT273" s="43" t="s">
        <v>199</v>
      </c>
      <c r="AU273" s="43">
        <v>0.6975901776966511</v>
      </c>
      <c r="AV273" s="42">
        <v>18.592751830000001</v>
      </c>
      <c r="AW273" s="42">
        <v>5.8214362880000001</v>
      </c>
      <c r="AX273" s="42" t="s">
        <v>220</v>
      </c>
      <c r="AY273" s="53">
        <v>1.4285130075435544E-4</v>
      </c>
      <c r="AZ273" s="42">
        <v>1.3110661164873876</v>
      </c>
      <c r="BA273" s="42">
        <v>-2.9588868801031012</v>
      </c>
      <c r="BB273" s="42">
        <v>0.54111311989689881</v>
      </c>
      <c r="BC273" s="42">
        <v>0.6975901776966511</v>
      </c>
      <c r="BD273" s="42">
        <v>0.61935164879677496</v>
      </c>
    </row>
    <row r="274" spans="1:56" s="2" customFormat="1" ht="15" customHeight="1" x14ac:dyDescent="0.3">
      <c r="A274" s="35" t="s">
        <v>1214</v>
      </c>
      <c r="B274" s="40" t="s">
        <v>1215</v>
      </c>
      <c r="C274" s="40">
        <v>138.16</v>
      </c>
      <c r="D274" s="40" t="s">
        <v>1215</v>
      </c>
      <c r="E274" s="3" t="s">
        <v>1216</v>
      </c>
      <c r="F274" s="42">
        <v>1.1000000238418579</v>
      </c>
      <c r="G274" s="42">
        <v>0.24129999999999999</v>
      </c>
      <c r="H274" s="40">
        <v>-0.61744267809121423</v>
      </c>
      <c r="I274" s="40">
        <v>0</v>
      </c>
      <c r="J274" s="40" t="s">
        <v>1217</v>
      </c>
      <c r="K274" s="40" t="s">
        <v>1217</v>
      </c>
      <c r="L274" s="42">
        <v>1.3695303129172582</v>
      </c>
      <c r="M274" s="40" t="s">
        <v>193</v>
      </c>
      <c r="N274" s="42">
        <f>IF(VLOOKUP($B274,'[1]all data'!$A$2:$DF$327,110,FALSE)="","",VLOOKUP($B274,'[1]all data'!$A$2:$DF$327,110,FALSE))</f>
        <v>7.1</v>
      </c>
      <c r="O274" s="42">
        <f>IF(VLOOKUP($B274,'[1]all data'!$A$2:$DF$327,51,FALSE)="","",VLOOKUP($B274,'[1]all data'!$A$2:$DF$327,51,FALSE))</f>
        <v>7.1</v>
      </c>
      <c r="P274" s="42">
        <f>IF(VLOOKUP($B274,'[1]all data'!$A$2:$DF$327,52,FALSE)="","",VLOOKUP($B274,'[1]all data'!$A$2:$DF$327,52,FALSE))</f>
        <v>1.289123975840327</v>
      </c>
      <c r="Q274" s="43">
        <v>1</v>
      </c>
      <c r="R274" s="40">
        <v>1</v>
      </c>
      <c r="S274" s="43" t="s">
        <v>182</v>
      </c>
      <c r="T274" s="50"/>
      <c r="U274" s="40">
        <v>0</v>
      </c>
      <c r="V274" s="42">
        <v>1.313098361</v>
      </c>
      <c r="W274" s="42">
        <v>4000</v>
      </c>
      <c r="X274" s="42">
        <v>4000</v>
      </c>
      <c r="Y274" s="42">
        <v>4000</v>
      </c>
      <c r="Z274" s="40" t="s">
        <v>175</v>
      </c>
      <c r="AA274" s="42">
        <v>0</v>
      </c>
      <c r="AB274" s="42">
        <v>0</v>
      </c>
      <c r="AC274" s="42">
        <v>0</v>
      </c>
      <c r="AD274" s="43">
        <v>1</v>
      </c>
      <c r="AE274" s="43">
        <v>822.2</v>
      </c>
      <c r="AF274" s="43" t="s">
        <v>182</v>
      </c>
      <c r="AG274" s="43">
        <v>1000</v>
      </c>
      <c r="AH274" s="42">
        <v>822.2</v>
      </c>
      <c r="AI274" s="42">
        <v>5951.0712217718592</v>
      </c>
      <c r="AJ274" s="42">
        <v>7237.9849449913145</v>
      </c>
      <c r="AK274" s="42">
        <v>0.62334486078710905</v>
      </c>
      <c r="AL274" s="43">
        <v>0.53832233323143974</v>
      </c>
      <c r="AM274" s="43" t="s">
        <v>184</v>
      </c>
      <c r="AN274" s="43">
        <v>0</v>
      </c>
      <c r="AO274" s="43">
        <v>1</v>
      </c>
      <c r="AP274" s="43" t="s">
        <v>182</v>
      </c>
      <c r="AQ274" s="43">
        <v>0</v>
      </c>
      <c r="AR274" s="43" t="s">
        <v>184</v>
      </c>
      <c r="AS274" s="43">
        <v>-3.5</v>
      </c>
      <c r="AT274" s="43" t="s">
        <v>199</v>
      </c>
      <c r="AU274" s="43">
        <v>0</v>
      </c>
      <c r="AV274" s="42">
        <v>1</v>
      </c>
      <c r="AW274" s="42">
        <v>17</v>
      </c>
      <c r="AX274" s="42" t="s">
        <v>176</v>
      </c>
      <c r="AY274" s="53">
        <v>6.9793998982649348E-6</v>
      </c>
      <c r="AZ274" s="42">
        <v>0</v>
      </c>
      <c r="BA274" s="42">
        <v>-4.1414685171747223</v>
      </c>
      <c r="BB274" s="42">
        <v>0</v>
      </c>
      <c r="BC274" s="42">
        <v>0</v>
      </c>
      <c r="BD274" s="42">
        <v>0</v>
      </c>
    </row>
    <row r="275" spans="1:56" s="2" customFormat="1" ht="15" customHeight="1" x14ac:dyDescent="0.3">
      <c r="A275" s="35" t="s">
        <v>1218</v>
      </c>
      <c r="B275" s="40" t="s">
        <v>1219</v>
      </c>
      <c r="C275" s="40">
        <v>122.12</v>
      </c>
      <c r="D275" s="40" t="s">
        <v>1219</v>
      </c>
      <c r="E275" s="3" t="s">
        <v>1220</v>
      </c>
      <c r="F275" s="42">
        <v>0.52999997138977051</v>
      </c>
      <c r="G275" s="42">
        <v>7.6499999999999999E-2</v>
      </c>
      <c r="H275" s="40">
        <v>-1.1163385648463824</v>
      </c>
      <c r="I275" s="40">
        <v>0</v>
      </c>
      <c r="J275" s="40" t="s">
        <v>1221</v>
      </c>
      <c r="K275" s="40" t="s">
        <v>1221</v>
      </c>
      <c r="L275" s="42">
        <v>1.4533183400470377</v>
      </c>
      <c r="M275" s="40" t="s">
        <v>173</v>
      </c>
      <c r="N275" s="42">
        <f>IF(VLOOKUP($B275,'[1]all data'!$A$2:$DF$327,110,FALSE)="","",VLOOKUP($B275,'[1]all data'!$A$2:$DF$327,110,FALSE))</f>
        <v>4.3</v>
      </c>
      <c r="O275" s="42">
        <f>IF(VLOOKUP($B275,'[1]all data'!$A$2:$DF$327,51,FALSE)="","",VLOOKUP($B275,'[1]all data'!$A$2:$DF$327,51,FALSE))</f>
        <v>4.3</v>
      </c>
      <c r="P275" s="42">
        <f>IF(VLOOKUP($B275,'[1]all data'!$A$2:$DF$327,52,FALSE)="","",VLOOKUP($B275,'[1]all data'!$A$2:$DF$327,52,FALSE))</f>
        <v>1.4533183400470377</v>
      </c>
      <c r="Q275" s="43">
        <v>1</v>
      </c>
      <c r="R275" s="40">
        <v>1</v>
      </c>
      <c r="S275" s="43" t="s">
        <v>182</v>
      </c>
      <c r="T275" s="50" t="s">
        <v>174</v>
      </c>
      <c r="U275" s="40">
        <v>1</v>
      </c>
      <c r="V275" s="42">
        <v>2.5928537380000001</v>
      </c>
      <c r="W275" s="42">
        <v>62.510337300000003</v>
      </c>
      <c r="X275" s="42">
        <v>4000</v>
      </c>
      <c r="Y275" s="42">
        <v>1057.824515</v>
      </c>
      <c r="Z275" s="40" t="s">
        <v>175</v>
      </c>
      <c r="AA275" s="42">
        <v>1.8061081490059672</v>
      </c>
      <c r="AB275" s="42">
        <v>1.6439399308847626</v>
      </c>
      <c r="AC275" s="42">
        <v>0</v>
      </c>
      <c r="AD275" s="43">
        <v>1</v>
      </c>
      <c r="AE275" s="43">
        <v>27.299853689999999</v>
      </c>
      <c r="AF275" s="43">
        <v>29.999839219999998</v>
      </c>
      <c r="AG275" s="43">
        <v>86.999533749999998</v>
      </c>
      <c r="AH275" s="42">
        <v>27.299853689999999</v>
      </c>
      <c r="AI275" s="42">
        <v>223.54940787749754</v>
      </c>
      <c r="AJ275" s="42">
        <v>712.41020103177198</v>
      </c>
      <c r="AK275" s="42">
        <v>2.0485664847962175</v>
      </c>
      <c r="AL275" s="43">
        <v>1.5452098791552706</v>
      </c>
      <c r="AM275" s="43" t="s">
        <v>184</v>
      </c>
      <c r="AN275" s="43">
        <v>0</v>
      </c>
      <c r="AO275" s="43">
        <v>0</v>
      </c>
      <c r="AP275" s="43">
        <v>1.1000000000000001</v>
      </c>
      <c r="AQ275" s="43">
        <v>0.55000000000000004</v>
      </c>
      <c r="AR275" s="43" t="s">
        <v>184</v>
      </c>
      <c r="AS275" s="43">
        <v>-3.5</v>
      </c>
      <c r="AT275" s="43" t="s">
        <v>199</v>
      </c>
      <c r="AU275" s="43">
        <v>0</v>
      </c>
      <c r="AV275" s="42">
        <v>23</v>
      </c>
      <c r="AW275" s="42">
        <v>33</v>
      </c>
      <c r="AX275" s="42" t="s">
        <v>176</v>
      </c>
      <c r="AY275" s="53">
        <v>1.8150330842667188E-4</v>
      </c>
      <c r="AZ275" s="42">
        <v>1.415066462942518</v>
      </c>
      <c r="BA275" s="42">
        <v>-2.8650785676005741</v>
      </c>
      <c r="BB275" s="42">
        <v>0.63492143239942589</v>
      </c>
      <c r="BC275" s="42">
        <v>0</v>
      </c>
      <c r="BD275" s="42">
        <v>0.31746071619971294</v>
      </c>
    </row>
    <row r="276" spans="1:56" s="2" customFormat="1" ht="15" customHeight="1" x14ac:dyDescent="0.3">
      <c r="A276" s="35" t="s">
        <v>1222</v>
      </c>
      <c r="B276" s="40" t="s">
        <v>1223</v>
      </c>
      <c r="C276" s="40">
        <v>185.06</v>
      </c>
      <c r="D276" s="40"/>
      <c r="E276" s="3" t="s">
        <v>1224</v>
      </c>
      <c r="F276" s="42">
        <v>3.0899999141693115</v>
      </c>
      <c r="G276" s="42">
        <v>19.7317</v>
      </c>
      <c r="H276" s="40">
        <v>1.2951645038438733</v>
      </c>
      <c r="I276" s="40">
        <v>0.29516450384387327</v>
      </c>
      <c r="J276" s="40" t="s">
        <v>1225</v>
      </c>
      <c r="K276" s="40" t="s">
        <v>1225</v>
      </c>
      <c r="L276" s="42">
        <v>1.4749208683331907</v>
      </c>
      <c r="M276" s="40" t="s">
        <v>173</v>
      </c>
      <c r="N276" s="42" t="str">
        <f>IF(VLOOKUP($B276,'[1]all data'!$A$2:$DF$327,110,FALSE)="","",VLOOKUP($B276,'[1]all data'!$A$2:$DF$327,110,FALSE))</f>
        <v/>
      </c>
      <c r="O276" s="42" t="str">
        <f>IF(VLOOKUP($B276,'[1]all data'!$A$2:$DF$327,51,FALSE)="","",VLOOKUP($B276,'[1]all data'!$A$2:$DF$327,51,FALSE))</f>
        <v/>
      </c>
      <c r="P276" s="42" t="str">
        <f>IF(VLOOKUP($B276,'[1]all data'!$A$2:$DF$327,52,FALSE)="","",VLOOKUP($B276,'[1]all data'!$A$2:$DF$327,52,FALSE))</f>
        <v/>
      </c>
      <c r="Q276" s="43" t="s">
        <v>174</v>
      </c>
      <c r="R276" s="40">
        <v>1</v>
      </c>
      <c r="S276" s="43" t="s">
        <v>174</v>
      </c>
      <c r="T276" s="50" t="s">
        <v>174</v>
      </c>
      <c r="U276" s="40">
        <v>1</v>
      </c>
      <c r="V276" s="42">
        <v>2.421721733</v>
      </c>
      <c r="W276" s="42">
        <v>187.3671544</v>
      </c>
      <c r="X276" s="42">
        <v>4000</v>
      </c>
      <c r="Y276" s="42">
        <v>614.95899629999997</v>
      </c>
      <c r="Z276" s="40" t="s">
        <v>175</v>
      </c>
      <c r="AA276" s="42">
        <v>1.3293665302461295</v>
      </c>
      <c r="AB276" s="42">
        <v>1.0878173669165156</v>
      </c>
      <c r="AC276" s="42">
        <v>0</v>
      </c>
      <c r="AD276" s="43" t="s">
        <v>174</v>
      </c>
      <c r="AE276" s="43" t="s">
        <v>174</v>
      </c>
      <c r="AF276" s="43" t="s">
        <v>174</v>
      </c>
      <c r="AG276" s="43" t="s">
        <v>174</v>
      </c>
      <c r="AH276" s="42" t="s">
        <v>174</v>
      </c>
      <c r="AI276" s="42" t="s">
        <v>174</v>
      </c>
      <c r="AJ276" s="42" t="s">
        <v>174</v>
      </c>
      <c r="AK276" s="42" t="s">
        <v>174</v>
      </c>
      <c r="AL276" s="43" t="s">
        <v>174</v>
      </c>
      <c r="AM276" s="43" t="s">
        <v>174</v>
      </c>
      <c r="AN276" s="43" t="s">
        <v>174</v>
      </c>
      <c r="AO276" s="43" t="s">
        <v>174</v>
      </c>
      <c r="AP276" s="43" t="s">
        <v>174</v>
      </c>
      <c r="AQ276" s="43" t="s">
        <v>174</v>
      </c>
      <c r="AR276" s="43" t="s">
        <v>174</v>
      </c>
      <c r="AS276" s="43">
        <v>-3.0329055534257425</v>
      </c>
      <c r="AT276" s="43" t="s">
        <v>199</v>
      </c>
      <c r="AU276" s="43">
        <v>0.46709444657425747</v>
      </c>
      <c r="AV276" s="42">
        <v>26</v>
      </c>
      <c r="AW276" s="42">
        <v>9</v>
      </c>
      <c r="AX276" s="42">
        <v>1013.4</v>
      </c>
      <c r="AY276" s="53">
        <v>2.0910075887772334E-4</v>
      </c>
      <c r="AZ276" s="42">
        <v>1.4765375261971059</v>
      </c>
      <c r="BA276" s="42">
        <v>-2.8096316685449354</v>
      </c>
      <c r="BB276" s="42">
        <v>0.6903683314550646</v>
      </c>
      <c r="BC276" s="42">
        <v>0.46709444657425747</v>
      </c>
      <c r="BD276" s="42">
        <v>0.57873138901466104</v>
      </c>
    </row>
    <row r="277" spans="1:56" s="2" customFormat="1" ht="15" customHeight="1" x14ac:dyDescent="0.3">
      <c r="A277" s="35" t="s">
        <v>1226</v>
      </c>
      <c r="B277" s="40" t="s">
        <v>1227</v>
      </c>
      <c r="C277" s="40">
        <v>286.49</v>
      </c>
      <c r="D277" s="40"/>
      <c r="E277" s="3" t="s">
        <v>1228</v>
      </c>
      <c r="F277" s="42">
        <v>6.3990000000048894</v>
      </c>
      <c r="G277" s="42"/>
      <c r="H277" s="40"/>
      <c r="I277" s="40">
        <v>0</v>
      </c>
      <c r="J277" s="40" t="s">
        <v>1229</v>
      </c>
      <c r="K277" s="40" t="s">
        <v>1229</v>
      </c>
      <c r="L277" s="42">
        <v>1.5126267952680259</v>
      </c>
      <c r="M277" s="40" t="s">
        <v>173</v>
      </c>
      <c r="N277" s="42" t="str">
        <f>IF(VLOOKUP($B277,'[1]all data'!$A$2:$DF$327,110,FALSE)="","",VLOOKUP($B277,'[1]all data'!$A$2:$DF$327,110,FALSE))</f>
        <v/>
      </c>
      <c r="O277" s="42" t="str">
        <f>IF(VLOOKUP($B277,'[1]all data'!$A$2:$DF$327,51,FALSE)="","",VLOOKUP($B277,'[1]all data'!$A$2:$DF$327,51,FALSE))</f>
        <v/>
      </c>
      <c r="P277" s="42" t="str">
        <f>IF(VLOOKUP($B277,'[1]all data'!$A$2:$DF$327,52,FALSE)="","",VLOOKUP($B277,'[1]all data'!$A$2:$DF$327,52,FALSE))</f>
        <v/>
      </c>
      <c r="Q277" s="43" t="s">
        <v>174</v>
      </c>
      <c r="R277" s="40">
        <v>1</v>
      </c>
      <c r="S277" s="43" t="s">
        <v>174</v>
      </c>
      <c r="T277" s="50" t="s">
        <v>1230</v>
      </c>
      <c r="U277" s="40">
        <v>0</v>
      </c>
      <c r="V277" s="42">
        <v>1.3</v>
      </c>
      <c r="W277" s="42">
        <v>4000</v>
      </c>
      <c r="X277" s="42">
        <v>4000</v>
      </c>
      <c r="Y277" s="42">
        <v>4000</v>
      </c>
      <c r="Z277" s="40" t="s">
        <v>175</v>
      </c>
      <c r="AA277" s="42">
        <v>0</v>
      </c>
      <c r="AB277" s="42">
        <v>0</v>
      </c>
      <c r="AC277" s="42">
        <v>0</v>
      </c>
      <c r="AD277" s="43" t="s">
        <v>174</v>
      </c>
      <c r="AE277" s="43" t="s">
        <v>174</v>
      </c>
      <c r="AF277" s="43" t="s">
        <v>174</v>
      </c>
      <c r="AG277" s="43" t="s">
        <v>174</v>
      </c>
      <c r="AH277" s="42" t="s">
        <v>174</v>
      </c>
      <c r="AI277" s="42" t="s">
        <v>174</v>
      </c>
      <c r="AJ277" s="42" t="s">
        <v>174</v>
      </c>
      <c r="AK277" s="42" t="s">
        <v>174</v>
      </c>
      <c r="AL277" s="43" t="s">
        <v>174</v>
      </c>
      <c r="AM277" s="43" t="s">
        <v>174</v>
      </c>
      <c r="AN277" s="43" t="s">
        <v>174</v>
      </c>
      <c r="AO277" s="43" t="s">
        <v>174</v>
      </c>
      <c r="AP277" s="43" t="s">
        <v>174</v>
      </c>
      <c r="AQ277" s="43" t="s">
        <v>174</v>
      </c>
      <c r="AR277" s="43" t="s">
        <v>174</v>
      </c>
      <c r="AS277" s="43" t="s">
        <v>174</v>
      </c>
      <c r="AT277" s="43" t="s">
        <v>174</v>
      </c>
      <c r="AU277" s="43" t="s">
        <v>174</v>
      </c>
      <c r="AV277" s="42">
        <v>1</v>
      </c>
      <c r="AW277" s="42">
        <v>6</v>
      </c>
      <c r="AX277" s="42" t="s">
        <v>176</v>
      </c>
      <c r="AY277" s="53">
        <v>6.9793998982649348E-6</v>
      </c>
      <c r="AZ277" s="42">
        <v>0</v>
      </c>
      <c r="BA277" s="42">
        <v>-4.1414685171747223</v>
      </c>
      <c r="BB277" s="42">
        <v>0</v>
      </c>
      <c r="BC277" s="42">
        <v>0</v>
      </c>
      <c r="BD277" s="42">
        <v>0</v>
      </c>
    </row>
    <row r="278" spans="1:56" s="2" customFormat="1" ht="15" customHeight="1" x14ac:dyDescent="0.3">
      <c r="A278" s="35" t="s">
        <v>1231</v>
      </c>
      <c r="B278" s="40" t="s">
        <v>1232</v>
      </c>
      <c r="C278" s="40">
        <v>166.26</v>
      </c>
      <c r="D278" s="40"/>
      <c r="E278" s="3" t="s">
        <v>1233</v>
      </c>
      <c r="F278" s="42">
        <v>2.7343000000000757</v>
      </c>
      <c r="G278" s="42">
        <v>21.064900000000002</v>
      </c>
      <c r="H278" s="40">
        <v>1.3235594017704253</v>
      </c>
      <c r="I278" s="40">
        <v>0.3235594017704253</v>
      </c>
      <c r="J278" s="40" t="s">
        <v>1234</v>
      </c>
      <c r="K278" s="40" t="s">
        <v>1234</v>
      </c>
      <c r="L278" s="42">
        <v>1.5675752623905317</v>
      </c>
      <c r="M278" s="40" t="s">
        <v>193</v>
      </c>
      <c r="N278" s="42" t="str">
        <f>IF(VLOOKUP($B278,'[1]all data'!$A$2:$DF$327,110,FALSE)="","",VLOOKUP($B278,'[1]all data'!$A$2:$DF$327,110,FALSE))</f>
        <v/>
      </c>
      <c r="O278" s="42" t="str">
        <f>IF(VLOOKUP($B278,'[1]all data'!$A$2:$DF$327,51,FALSE)="","",VLOOKUP($B278,'[1]all data'!$A$2:$DF$327,51,FALSE))</f>
        <v/>
      </c>
      <c r="P278" s="42" t="str">
        <f>IF(VLOOKUP($B278,'[1]all data'!$A$2:$DF$327,52,FALSE)="","",VLOOKUP($B278,'[1]all data'!$A$2:$DF$327,52,FALSE))</f>
        <v/>
      </c>
      <c r="Q278" s="43" t="s">
        <v>174</v>
      </c>
      <c r="R278" s="40">
        <v>1</v>
      </c>
      <c r="S278" s="43" t="s">
        <v>174</v>
      </c>
      <c r="T278" s="50" t="s">
        <v>174</v>
      </c>
      <c r="U278" s="40">
        <v>1</v>
      </c>
      <c r="V278" s="42">
        <v>15.7</v>
      </c>
      <c r="W278" s="42">
        <v>5.0999999999999996</v>
      </c>
      <c r="X278" s="42">
        <v>8.5</v>
      </c>
      <c r="Y278" s="42">
        <v>21.9</v>
      </c>
      <c r="Z278" s="40" t="s">
        <v>175</v>
      </c>
      <c r="AA278" s="42">
        <v>2.8944898152300236</v>
      </c>
      <c r="AB278" s="42">
        <v>2.7387371312075039</v>
      </c>
      <c r="AC278" s="42">
        <v>2.672641065613667</v>
      </c>
      <c r="AD278" s="43" t="s">
        <v>174</v>
      </c>
      <c r="AE278" s="43" t="s">
        <v>174</v>
      </c>
      <c r="AF278" s="43" t="s">
        <v>174</v>
      </c>
      <c r="AG278" s="43" t="s">
        <v>174</v>
      </c>
      <c r="AH278" s="42" t="s">
        <v>174</v>
      </c>
      <c r="AI278" s="42" t="s">
        <v>174</v>
      </c>
      <c r="AJ278" s="42" t="s">
        <v>174</v>
      </c>
      <c r="AK278" s="42" t="s">
        <v>174</v>
      </c>
      <c r="AL278" s="43" t="s">
        <v>174</v>
      </c>
      <c r="AM278" s="43" t="s">
        <v>174</v>
      </c>
      <c r="AN278" s="43" t="s">
        <v>174</v>
      </c>
      <c r="AO278" s="43" t="s">
        <v>174</v>
      </c>
      <c r="AP278" s="43" t="s">
        <v>174</v>
      </c>
      <c r="AQ278" s="43" t="s">
        <v>174</v>
      </c>
      <c r="AR278" s="43" t="s">
        <v>174</v>
      </c>
      <c r="AS278" s="43">
        <v>-1.6410220485032521</v>
      </c>
      <c r="AT278" s="43" t="s">
        <v>242</v>
      </c>
      <c r="AU278" s="43">
        <v>1.8589779514967479</v>
      </c>
      <c r="AV278" s="42">
        <v>98</v>
      </c>
      <c r="AW278" s="42">
        <v>1.8742363630000001</v>
      </c>
      <c r="AX278" s="42">
        <v>1075.4000000000001</v>
      </c>
      <c r="AY278" s="53">
        <v>2.7166826426584345E-3</v>
      </c>
      <c r="AZ278" s="42">
        <v>2.5902208251985979</v>
      </c>
      <c r="BA278" s="42">
        <v>-1.8050893328455897</v>
      </c>
      <c r="BB278" s="42">
        <v>1.6949106671544103</v>
      </c>
      <c r="BC278" s="42">
        <v>1.8589779514967479</v>
      </c>
      <c r="BD278" s="42">
        <v>1.7769443093255792</v>
      </c>
    </row>
    <row r="279" spans="1:56" s="2" customFormat="1" ht="15" customHeight="1" x14ac:dyDescent="0.3">
      <c r="A279" s="35" t="s">
        <v>1235</v>
      </c>
      <c r="B279" s="40" t="s">
        <v>174</v>
      </c>
      <c r="C279" s="40">
        <v>136.19</v>
      </c>
      <c r="D279" s="40"/>
      <c r="E279" s="3" t="s">
        <v>1236</v>
      </c>
      <c r="F279" s="42">
        <v>1.7530000000006112</v>
      </c>
      <c r="G279" s="42">
        <v>1.0331999999999999</v>
      </c>
      <c r="H279" s="40">
        <v>1.4184397501279547E-2</v>
      </c>
      <c r="I279" s="40">
        <v>0</v>
      </c>
      <c r="J279" s="40">
        <v>3.4</v>
      </c>
      <c r="K279" s="40" t="s">
        <v>1237</v>
      </c>
      <c r="L279" s="42">
        <v>1.7924142848772504</v>
      </c>
      <c r="M279" s="40" t="s">
        <v>1238</v>
      </c>
      <c r="N279" s="42" t="str">
        <f>IF(VLOOKUP($B279,'[1]all data'!$A$2:$DF$327,110,FALSE)="","",VLOOKUP($B279,'[1]all data'!$A$2:$DF$327,110,FALSE))</f>
        <v/>
      </c>
      <c r="O279" s="42" t="str">
        <f>IF(VLOOKUP($B279,'[1]all data'!$A$2:$DF$327,51,FALSE)="","",VLOOKUP($B279,'[1]all data'!$A$2:$DF$327,51,FALSE))</f>
        <v/>
      </c>
      <c r="P279" s="42" t="str">
        <f>IF(VLOOKUP($B279,'[1]all data'!$A$2:$DF$327,52,FALSE)="","",VLOOKUP($B279,'[1]all data'!$A$2:$DF$327,52,FALSE))</f>
        <v/>
      </c>
      <c r="Q279" s="43" t="s">
        <v>174</v>
      </c>
      <c r="R279" s="40">
        <v>1</v>
      </c>
      <c r="S279" s="43" t="s">
        <v>174</v>
      </c>
      <c r="T279" s="50" t="s">
        <v>174</v>
      </c>
      <c r="U279" s="40">
        <v>1</v>
      </c>
      <c r="V279" s="42">
        <v>477.55334490000001</v>
      </c>
      <c r="W279" s="42">
        <v>23.195027639999999</v>
      </c>
      <c r="X279" s="42">
        <v>92.686631160000005</v>
      </c>
      <c r="Y279" s="42">
        <v>703.56460170000003</v>
      </c>
      <c r="Z279" s="40" t="s">
        <v>175</v>
      </c>
      <c r="AA279" s="42">
        <v>0.99466850135703888</v>
      </c>
      <c r="AB279" s="42">
        <v>0</v>
      </c>
      <c r="AC279" s="42">
        <v>0</v>
      </c>
      <c r="AD279" s="43" t="s">
        <v>174</v>
      </c>
      <c r="AE279" s="43" t="s">
        <v>174</v>
      </c>
      <c r="AF279" s="43" t="s">
        <v>174</v>
      </c>
      <c r="AG279" s="43" t="s">
        <v>174</v>
      </c>
      <c r="AH279" s="42" t="s">
        <v>174</v>
      </c>
      <c r="AI279" s="42" t="s">
        <v>174</v>
      </c>
      <c r="AJ279" s="42" t="s">
        <v>174</v>
      </c>
      <c r="AK279" s="42" t="s">
        <v>174</v>
      </c>
      <c r="AL279" s="43" t="s">
        <v>174</v>
      </c>
      <c r="AM279" s="43" t="s">
        <v>174</v>
      </c>
      <c r="AN279" s="43" t="s">
        <v>174</v>
      </c>
      <c r="AO279" s="43" t="s">
        <v>174</v>
      </c>
      <c r="AP279" s="43" t="s">
        <v>174</v>
      </c>
      <c r="AQ279" s="43" t="s">
        <v>174</v>
      </c>
      <c r="AR279" s="43" t="s">
        <v>174</v>
      </c>
      <c r="AS279" s="43" t="s">
        <v>174</v>
      </c>
      <c r="AT279" s="43" t="s">
        <v>174</v>
      </c>
      <c r="AU279" s="43" t="s">
        <v>174</v>
      </c>
      <c r="AV279" s="42">
        <v>75.323406969999994</v>
      </c>
      <c r="AW279" s="42">
        <v>68.16079852</v>
      </c>
      <c r="AX279" s="42">
        <v>1045.3</v>
      </c>
      <c r="AY279" s="53">
        <v>9.7174655712927913E-4</v>
      </c>
      <c r="AZ279" s="42">
        <v>0</v>
      </c>
      <c r="BA279" s="42">
        <v>-2.207819612273215</v>
      </c>
      <c r="BB279" s="42">
        <v>0</v>
      </c>
      <c r="BC279" s="42">
        <v>0</v>
      </c>
      <c r="BD279" s="42">
        <v>0</v>
      </c>
    </row>
    <row r="280" spans="1:56" s="2" customFormat="1" ht="15" customHeight="1" x14ac:dyDescent="0.3">
      <c r="A280" s="35" t="s">
        <v>1239</v>
      </c>
      <c r="B280" s="40" t="s">
        <v>1240</v>
      </c>
      <c r="C280" s="40">
        <v>192.3</v>
      </c>
      <c r="D280" s="40"/>
      <c r="E280" s="3" t="s">
        <v>1241</v>
      </c>
      <c r="F280" s="42">
        <v>3.3060999999906926</v>
      </c>
      <c r="G280" s="42">
        <v>1.6798999999999999</v>
      </c>
      <c r="H280" s="40">
        <v>0.22528343009444338</v>
      </c>
      <c r="I280" s="40">
        <v>0</v>
      </c>
      <c r="J280" s="40" t="s">
        <v>1242</v>
      </c>
      <c r="K280" s="40">
        <v>4.55</v>
      </c>
      <c r="L280" s="42">
        <v>1.6259678875813675</v>
      </c>
      <c r="M280" s="40" t="s">
        <v>578</v>
      </c>
      <c r="N280" s="42" t="str">
        <f>IF(VLOOKUP($B280,'[1]all data'!$A$2:$DF$327,110,FALSE)="","",VLOOKUP($B280,'[1]all data'!$A$2:$DF$327,110,FALSE))</f>
        <v/>
      </c>
      <c r="O280" s="42" t="str">
        <f>IF(VLOOKUP($B280,'[1]all data'!$A$2:$DF$327,51,FALSE)="","",VLOOKUP($B280,'[1]all data'!$A$2:$DF$327,51,FALSE))</f>
        <v/>
      </c>
      <c r="P280" s="42" t="str">
        <f>IF(VLOOKUP($B280,'[1]all data'!$A$2:$DF$327,52,FALSE)="","",VLOOKUP($B280,'[1]all data'!$A$2:$DF$327,52,FALSE))</f>
        <v/>
      </c>
      <c r="Q280" s="43" t="s">
        <v>174</v>
      </c>
      <c r="R280" s="40">
        <v>1</v>
      </c>
      <c r="S280" s="43" t="s">
        <v>174</v>
      </c>
      <c r="T280" s="50" t="s">
        <v>174</v>
      </c>
      <c r="U280" s="40">
        <v>1</v>
      </c>
      <c r="V280" s="42">
        <v>29.847236129999999</v>
      </c>
      <c r="W280" s="42">
        <v>4.508190258</v>
      </c>
      <c r="X280" s="42">
        <v>17.853103919999999</v>
      </c>
      <c r="Y280" s="42">
        <v>56.733222509999997</v>
      </c>
      <c r="Z280" s="40" t="s">
        <v>175</v>
      </c>
      <c r="AA280" s="42">
        <v>2.9480577551482234</v>
      </c>
      <c r="AB280" s="42">
        <v>2.6649255947930737</v>
      </c>
      <c r="AC280" s="42">
        <v>2.3503462583789476</v>
      </c>
      <c r="AD280" s="43">
        <v>1</v>
      </c>
      <c r="AE280" s="43">
        <v>12</v>
      </c>
      <c r="AF280" s="43">
        <v>22.58</v>
      </c>
      <c r="AG280" s="43">
        <v>30.8</v>
      </c>
      <c r="AH280" s="42">
        <v>12</v>
      </c>
      <c r="AI280" s="42">
        <v>62.402496099843987</v>
      </c>
      <c r="AJ280" s="42">
        <v>160.16640665626625</v>
      </c>
      <c r="AK280" s="42">
        <v>2.6027380468628927</v>
      </c>
      <c r="AL280" s="43">
        <v>2.193368576410073</v>
      </c>
      <c r="AM280" s="43" t="s">
        <v>277</v>
      </c>
      <c r="AN280" s="43" t="s">
        <v>174</v>
      </c>
      <c r="AO280" s="43" t="s">
        <v>174</v>
      </c>
      <c r="AP280" s="43" t="s">
        <v>174</v>
      </c>
      <c r="AQ280" s="43" t="s">
        <v>174</v>
      </c>
      <c r="AR280" s="43" t="s">
        <v>174</v>
      </c>
      <c r="AS280" s="43">
        <v>-2.3463406150859449</v>
      </c>
      <c r="AT280" s="43" t="s">
        <v>199</v>
      </c>
      <c r="AU280" s="43">
        <v>1.1536593849140551</v>
      </c>
      <c r="AV280" s="42">
        <v>98</v>
      </c>
      <c r="AW280" s="42" t="s">
        <v>174</v>
      </c>
      <c r="AX280" s="42">
        <v>1101</v>
      </c>
      <c r="AY280" s="53">
        <v>2.7166826426584345E-3</v>
      </c>
      <c r="AZ280" s="42">
        <v>2.5902208251985979</v>
      </c>
      <c r="BA280" s="42">
        <v>-1.8050893328455897</v>
      </c>
      <c r="BB280" s="42">
        <v>1.6949106671544103</v>
      </c>
      <c r="BC280" s="42">
        <v>1.1536593849140551</v>
      </c>
      <c r="BD280" s="42">
        <v>1.4242850260342328</v>
      </c>
    </row>
    <row r="281" spans="1:56" s="2" customFormat="1" ht="15" customHeight="1" x14ac:dyDescent="0.3">
      <c r="A281" s="35" t="s">
        <v>1243</v>
      </c>
      <c r="B281" s="40" t="s">
        <v>1244</v>
      </c>
      <c r="C281" s="40">
        <v>138.21</v>
      </c>
      <c r="D281" s="40"/>
      <c r="E281" s="3" t="s">
        <v>1245</v>
      </c>
      <c r="F281" s="42">
        <v>1.20600000000195</v>
      </c>
      <c r="G281" s="42">
        <v>4.0663</v>
      </c>
      <c r="H281" s="40">
        <v>0.60919941649048559</v>
      </c>
      <c r="I281" s="40">
        <v>0</v>
      </c>
      <c r="J281" s="40" t="s">
        <v>1246</v>
      </c>
      <c r="K281" s="40" t="s">
        <v>1247</v>
      </c>
      <c r="L281" s="42">
        <v>1.8405765344542693</v>
      </c>
      <c r="M281" s="40" t="s">
        <v>193</v>
      </c>
      <c r="N281" s="42" t="str">
        <f>IF(VLOOKUP($B281,'[1]all data'!$A$2:$DF$327,110,FALSE)="","",VLOOKUP($B281,'[1]all data'!$A$2:$DF$327,110,FALSE))</f>
        <v/>
      </c>
      <c r="O281" s="42" t="str">
        <f>IF(VLOOKUP($B281,'[1]all data'!$A$2:$DF$327,51,FALSE)="","",VLOOKUP($B281,'[1]all data'!$A$2:$DF$327,51,FALSE))</f>
        <v/>
      </c>
      <c r="P281" s="42" t="str">
        <f>IF(VLOOKUP($B281,'[1]all data'!$A$2:$DF$327,52,FALSE)="","",VLOOKUP($B281,'[1]all data'!$A$2:$DF$327,52,FALSE))</f>
        <v/>
      </c>
      <c r="Q281" s="43" t="s">
        <v>174</v>
      </c>
      <c r="R281" s="40">
        <v>1</v>
      </c>
      <c r="S281" s="43" t="s">
        <v>174</v>
      </c>
      <c r="T281" s="50" t="s">
        <v>174</v>
      </c>
      <c r="U281" s="40">
        <v>1</v>
      </c>
      <c r="V281" s="42">
        <v>7.2695978590000001</v>
      </c>
      <c r="W281" s="42">
        <v>17.439043229999999</v>
      </c>
      <c r="X281" s="42">
        <v>42.265201079999997</v>
      </c>
      <c r="Y281" s="42">
        <v>547.50026709999997</v>
      </c>
      <c r="Z281" s="40" t="s">
        <v>175</v>
      </c>
      <c r="AA281" s="42">
        <v>2.4560856405695981</v>
      </c>
      <c r="AB281" s="42">
        <v>2.2447660901797026</v>
      </c>
      <c r="AC281" s="42">
        <v>2.0930333505766923</v>
      </c>
      <c r="AD281" s="43" t="s">
        <v>174</v>
      </c>
      <c r="AE281" s="43" t="s">
        <v>174</v>
      </c>
      <c r="AF281" s="43" t="s">
        <v>174</v>
      </c>
      <c r="AG281" s="43" t="s">
        <v>174</v>
      </c>
      <c r="AH281" s="42" t="s">
        <v>174</v>
      </c>
      <c r="AI281" s="42" t="s">
        <v>174</v>
      </c>
      <c r="AJ281" s="42" t="s">
        <v>174</v>
      </c>
      <c r="AK281" s="42" t="s">
        <v>174</v>
      </c>
      <c r="AL281" s="43" t="s">
        <v>174</v>
      </c>
      <c r="AM281" s="43" t="s">
        <v>174</v>
      </c>
      <c r="AN281" s="43" t="s">
        <v>174</v>
      </c>
      <c r="AO281" s="43" t="s">
        <v>174</v>
      </c>
      <c r="AP281" s="43" t="s">
        <v>174</v>
      </c>
      <c r="AQ281" s="43" t="s">
        <v>174</v>
      </c>
      <c r="AR281" s="43" t="s">
        <v>174</v>
      </c>
      <c r="AS281" s="43" t="s">
        <v>174</v>
      </c>
      <c r="AT281" s="43" t="s">
        <v>174</v>
      </c>
      <c r="AU281" s="43" t="s">
        <v>174</v>
      </c>
      <c r="AV281" s="42">
        <v>1</v>
      </c>
      <c r="AW281" s="42">
        <v>28</v>
      </c>
      <c r="AX281" s="42" t="s">
        <v>176</v>
      </c>
      <c r="AY281" s="53">
        <v>6.9793998982649348E-6</v>
      </c>
      <c r="AZ281" s="42">
        <v>1.9121522945070182</v>
      </c>
      <c r="BA281" s="42">
        <v>-4.1414685171747223</v>
      </c>
      <c r="BB281" s="42">
        <v>0</v>
      </c>
      <c r="BC281" s="42">
        <v>0</v>
      </c>
      <c r="BD281" s="42">
        <v>0</v>
      </c>
    </row>
    <row r="282" spans="1:56" s="2" customFormat="1" ht="15" customHeight="1" x14ac:dyDescent="0.3">
      <c r="A282" s="35" t="s">
        <v>1248</v>
      </c>
      <c r="B282" s="40" t="s">
        <v>1249</v>
      </c>
      <c r="C282" s="40">
        <v>102.09</v>
      </c>
      <c r="D282" s="40" t="s">
        <v>1249</v>
      </c>
      <c r="E282" s="3" t="s">
        <v>1250</v>
      </c>
      <c r="F282" s="42">
        <v>-0.28499999999985448</v>
      </c>
      <c r="G282" s="42">
        <v>5.9999999999999995E-4</v>
      </c>
      <c r="H282" s="40">
        <v>-3.2218487496163566</v>
      </c>
      <c r="I282" s="40">
        <v>0</v>
      </c>
      <c r="J282" s="40" t="s">
        <v>1247</v>
      </c>
      <c r="K282" s="40" t="s">
        <v>1251</v>
      </c>
      <c r="L282" s="42">
        <v>1.8501040300327762</v>
      </c>
      <c r="M282" s="40" t="s">
        <v>173</v>
      </c>
      <c r="N282" s="42">
        <f>IF(VLOOKUP($B282,'[1]all data'!$A$2:$DF$327,110,FALSE)="","",VLOOKUP($B282,'[1]all data'!$A$2:$DF$327,110,FALSE))</f>
        <v>2.4</v>
      </c>
      <c r="O282" s="42">
        <f>IF(VLOOKUP($B282,'[1]all data'!$A$2:$DF$327,51,FALSE)="","",VLOOKUP($B282,'[1]all data'!$A$2:$DF$327,51,FALSE))</f>
        <v>2.4</v>
      </c>
      <c r="P282" s="42">
        <f>IF(VLOOKUP($B282,'[1]all data'!$A$2:$DF$327,52,FALSE)="","",VLOOKUP($B282,'[1]all data'!$A$2:$DF$327,52,FALSE))</f>
        <v>1.6287719621038659</v>
      </c>
      <c r="Q282" s="43">
        <v>1</v>
      </c>
      <c r="R282" s="40">
        <v>1</v>
      </c>
      <c r="S282" s="43" t="s">
        <v>182</v>
      </c>
      <c r="T282" s="50" t="s">
        <v>174</v>
      </c>
      <c r="U282" s="40">
        <v>0</v>
      </c>
      <c r="V282" s="42">
        <v>1.1034090679999999</v>
      </c>
      <c r="W282" s="42">
        <v>4000</v>
      </c>
      <c r="X282" s="42">
        <v>4000</v>
      </c>
      <c r="Y282" s="42">
        <v>4000</v>
      </c>
      <c r="Z282" s="40" t="s">
        <v>175</v>
      </c>
      <c r="AA282" s="42">
        <v>0</v>
      </c>
      <c r="AB282" s="42">
        <v>0</v>
      </c>
      <c r="AC282" s="42">
        <v>0</v>
      </c>
      <c r="AD282" s="43">
        <v>0</v>
      </c>
      <c r="AE282" s="43" t="s">
        <v>182</v>
      </c>
      <c r="AF282" s="43" t="s">
        <v>182</v>
      </c>
      <c r="AG282" s="43">
        <v>5000</v>
      </c>
      <c r="AH282" s="42" t="s">
        <v>183</v>
      </c>
      <c r="AI282" s="42">
        <v>25000</v>
      </c>
      <c r="AJ282" s="42">
        <v>48976.699608188857</v>
      </c>
      <c r="AK282" s="42">
        <v>0</v>
      </c>
      <c r="AL282" s="43">
        <v>0</v>
      </c>
      <c r="AM282" s="43" t="s">
        <v>184</v>
      </c>
      <c r="AN282" s="43">
        <v>0</v>
      </c>
      <c r="AO282" s="43">
        <v>0</v>
      </c>
      <c r="AP282" s="43">
        <v>11.8</v>
      </c>
      <c r="AQ282" s="43">
        <v>5.9</v>
      </c>
      <c r="AR282" s="43" t="s">
        <v>184</v>
      </c>
      <c r="AS282" s="43">
        <v>-3.5</v>
      </c>
      <c r="AT282" s="43" t="s">
        <v>199</v>
      </c>
      <c r="AU282" s="43">
        <v>0</v>
      </c>
      <c r="AV282" s="42">
        <v>1</v>
      </c>
      <c r="AW282" s="42">
        <v>5</v>
      </c>
      <c r="AX282" s="42" t="s">
        <v>176</v>
      </c>
      <c r="AY282" s="53">
        <v>6.9793998982649348E-6</v>
      </c>
      <c r="AZ282" s="42">
        <v>0</v>
      </c>
      <c r="BA282" s="42">
        <v>-4.1414685171747223</v>
      </c>
      <c r="BB282" s="42">
        <v>0</v>
      </c>
      <c r="BC282" s="42">
        <v>0</v>
      </c>
      <c r="BD282" s="42">
        <v>0</v>
      </c>
    </row>
    <row r="283" spans="1:56" s="2" customFormat="1" ht="15" customHeight="1" x14ac:dyDescent="0.3">
      <c r="A283" s="35" t="s">
        <v>1473</v>
      </c>
      <c r="B283" s="40" t="s">
        <v>1253</v>
      </c>
      <c r="C283" s="40">
        <v>192.3</v>
      </c>
      <c r="D283" s="40"/>
      <c r="E283" s="3" t="s">
        <v>1254</v>
      </c>
      <c r="F283" s="42">
        <v>3.2734999999884167</v>
      </c>
      <c r="G283" s="42">
        <v>3.3464</v>
      </c>
      <c r="H283" s="40">
        <v>0.52457785157257386</v>
      </c>
      <c r="I283" s="40">
        <v>0</v>
      </c>
      <c r="J283" s="40" t="s">
        <v>1234</v>
      </c>
      <c r="K283" s="40" t="s">
        <v>1234</v>
      </c>
      <c r="L283" s="42">
        <v>1.6307667704631361</v>
      </c>
      <c r="M283" s="40" t="s">
        <v>193</v>
      </c>
      <c r="N283" s="42" t="str">
        <f>IF(VLOOKUP($B283,'[1]all data'!$A$2:$DF$327,110,FALSE)="","",VLOOKUP($B283,'[1]all data'!$A$2:$DF$327,110,FALSE))</f>
        <v/>
      </c>
      <c r="O283" s="42" t="str">
        <f>IF(VLOOKUP($B283,'[1]all data'!$A$2:$DF$327,51,FALSE)="","",VLOOKUP($B283,'[1]all data'!$A$2:$DF$327,51,FALSE))</f>
        <v/>
      </c>
      <c r="P283" s="42" t="str">
        <f>IF(VLOOKUP($B283,'[1]all data'!$A$2:$DF$327,52,FALSE)="","",VLOOKUP($B283,'[1]all data'!$A$2:$DF$327,52,FALSE))</f>
        <v/>
      </c>
      <c r="Q283" s="43" t="s">
        <v>174</v>
      </c>
      <c r="R283" s="40">
        <v>1</v>
      </c>
      <c r="S283" s="43" t="s">
        <v>174</v>
      </c>
      <c r="T283" s="50" t="s">
        <v>174</v>
      </c>
      <c r="U283" s="40">
        <v>1</v>
      </c>
      <c r="V283" s="42">
        <v>11.032552280000001</v>
      </c>
      <c r="W283" s="42">
        <v>6.6391673689999999</v>
      </c>
      <c r="X283" s="42">
        <v>17.014358550000001</v>
      </c>
      <c r="Y283" s="42">
        <v>27.46483993</v>
      </c>
      <c r="Z283" s="40" t="s">
        <v>175</v>
      </c>
      <c r="AA283" s="42">
        <v>2.7799463742675838</v>
      </c>
      <c r="AB283" s="42">
        <v>2.4779430503790132</v>
      </c>
      <c r="AC283" s="42">
        <v>2.3712444107110962</v>
      </c>
      <c r="AD283" s="43" t="s">
        <v>174</v>
      </c>
      <c r="AE283" s="43" t="s">
        <v>174</v>
      </c>
      <c r="AF283" s="43" t="s">
        <v>174</v>
      </c>
      <c r="AG283" s="43" t="s">
        <v>174</v>
      </c>
      <c r="AH283" s="42" t="s">
        <v>174</v>
      </c>
      <c r="AI283" s="42" t="s">
        <v>174</v>
      </c>
      <c r="AJ283" s="42" t="s">
        <v>174</v>
      </c>
      <c r="AK283" s="42" t="s">
        <v>174</v>
      </c>
      <c r="AL283" s="43" t="s">
        <v>174</v>
      </c>
      <c r="AM283" s="43" t="s">
        <v>174</v>
      </c>
      <c r="AN283" s="43" t="s">
        <v>174</v>
      </c>
      <c r="AO283" s="43" t="s">
        <v>174</v>
      </c>
      <c r="AP283" s="43" t="s">
        <v>174</v>
      </c>
      <c r="AQ283" s="43" t="s">
        <v>174</v>
      </c>
      <c r="AR283" s="43" t="s">
        <v>174</v>
      </c>
      <c r="AS283" s="43">
        <v>-2.4973177004500973</v>
      </c>
      <c r="AT283" s="43" t="s">
        <v>199</v>
      </c>
      <c r="AU283" s="43">
        <v>1.0026822995499027</v>
      </c>
      <c r="AV283" s="42">
        <v>93</v>
      </c>
      <c r="AW283" s="42">
        <v>3</v>
      </c>
      <c r="AX283" s="42" t="s">
        <v>1255</v>
      </c>
      <c r="AY283" s="53">
        <v>4.5437376634542472E-3</v>
      </c>
      <c r="AZ283" s="42">
        <v>2.4225802322089103</v>
      </c>
      <c r="BA283" s="42">
        <v>-1.6036056771878717</v>
      </c>
      <c r="BB283" s="42">
        <v>1.8963943228121283</v>
      </c>
      <c r="BC283" s="42">
        <v>1.0026822995499027</v>
      </c>
      <c r="BD283" s="42">
        <v>1.4495383111810156</v>
      </c>
    </row>
    <row r="284" spans="1:56" s="2" customFormat="1" ht="15" customHeight="1" x14ac:dyDescent="0.3">
      <c r="A284" s="35" t="s">
        <v>1256</v>
      </c>
      <c r="B284" s="40" t="s">
        <v>1257</v>
      </c>
      <c r="C284" s="40">
        <v>188.27</v>
      </c>
      <c r="D284" s="40"/>
      <c r="E284" s="3" t="s">
        <v>1258</v>
      </c>
      <c r="F284" s="42">
        <v>3.1810000000041327</v>
      </c>
      <c r="G284" s="42">
        <v>0.64929999999999999</v>
      </c>
      <c r="H284" s="40">
        <v>-0.18755459712724404</v>
      </c>
      <c r="I284" s="40">
        <v>0</v>
      </c>
      <c r="J284" s="40" t="s">
        <v>1259</v>
      </c>
      <c r="K284" s="40" t="s">
        <v>1259</v>
      </c>
      <c r="L284" s="42">
        <v>1.6313284461197188</v>
      </c>
      <c r="M284" s="40" t="s">
        <v>173</v>
      </c>
      <c r="N284" s="42" t="str">
        <f>IF(VLOOKUP($B284,'[1]all data'!$A$2:$DF$327,110,FALSE)="","",VLOOKUP($B284,'[1]all data'!$A$2:$DF$327,110,FALSE))</f>
        <v/>
      </c>
      <c r="O284" s="42" t="str">
        <f>IF(VLOOKUP($B284,'[1]all data'!$A$2:$DF$327,51,FALSE)="","",VLOOKUP($B284,'[1]all data'!$A$2:$DF$327,51,FALSE))</f>
        <v/>
      </c>
      <c r="P284" s="42" t="str">
        <f>IF(VLOOKUP($B284,'[1]all data'!$A$2:$DF$327,52,FALSE)="","",VLOOKUP($B284,'[1]all data'!$A$2:$DF$327,52,FALSE))</f>
        <v/>
      </c>
      <c r="Q284" s="43" t="s">
        <v>174</v>
      </c>
      <c r="R284" s="40">
        <v>1</v>
      </c>
      <c r="S284" s="43" t="s">
        <v>174</v>
      </c>
      <c r="T284" s="50" t="s">
        <v>174</v>
      </c>
      <c r="U284" s="40">
        <v>1</v>
      </c>
      <c r="V284" s="42">
        <v>4.3375390380000001</v>
      </c>
      <c r="W284" s="42">
        <v>37.873903480000003</v>
      </c>
      <c r="X284" s="42">
        <v>94.682337840000002</v>
      </c>
      <c r="Y284" s="42">
        <v>174.21837629999999</v>
      </c>
      <c r="Z284" s="40" t="s">
        <v>175</v>
      </c>
      <c r="AA284" s="42">
        <v>2.0237199232691854</v>
      </c>
      <c r="AB284" s="42">
        <v>1.7601913349243921</v>
      </c>
      <c r="AC284" s="42">
        <v>1.6257910185973539</v>
      </c>
      <c r="AD284" s="43">
        <v>1</v>
      </c>
      <c r="AE284" s="43" t="s">
        <v>182</v>
      </c>
      <c r="AF284" s="43">
        <v>32.94</v>
      </c>
      <c r="AG284" s="43">
        <v>33.6</v>
      </c>
      <c r="AH284" s="42">
        <v>32.94</v>
      </c>
      <c r="AI284" s="42">
        <v>174.96149147500927</v>
      </c>
      <c r="AJ284" s="42">
        <v>178.46709512933555</v>
      </c>
      <c r="AK284" s="42">
        <v>2.1549975364442084</v>
      </c>
      <c r="AL284" s="43">
        <v>2.1463818538880997</v>
      </c>
      <c r="AM284" s="43" t="s">
        <v>277</v>
      </c>
      <c r="AN284" s="43" t="s">
        <v>174</v>
      </c>
      <c r="AO284" s="43" t="s">
        <v>174</v>
      </c>
      <c r="AP284" s="43" t="s">
        <v>174</v>
      </c>
      <c r="AQ284" s="43" t="s">
        <v>174</v>
      </c>
      <c r="AR284" s="43" t="s">
        <v>174</v>
      </c>
      <c r="AS284" s="43" t="s">
        <v>174</v>
      </c>
      <c r="AT284" s="43" t="s">
        <v>174</v>
      </c>
      <c r="AU284" s="43" t="s">
        <v>174</v>
      </c>
      <c r="AV284" s="42">
        <v>91</v>
      </c>
      <c r="AW284" s="42">
        <v>147</v>
      </c>
      <c r="AX284" s="42" t="s">
        <v>176</v>
      </c>
      <c r="AY284" s="53">
        <v>6.886088136228808E-3</v>
      </c>
      <c r="AZ284" s="42">
        <v>2.3794660978520721</v>
      </c>
      <c r="BA284" s="42">
        <v>-1.4407411633792848</v>
      </c>
      <c r="BB284" s="42">
        <v>2.0592588366207152</v>
      </c>
      <c r="BC284" s="42">
        <v>2.0592588366207152</v>
      </c>
      <c r="BD284" s="42">
        <v>2.0592588366207152</v>
      </c>
    </row>
    <row r="285" spans="1:56" s="2" customFormat="1" ht="15" customHeight="1" x14ac:dyDescent="0.3">
      <c r="A285" s="35" t="s">
        <v>1260</v>
      </c>
      <c r="B285" s="40" t="s">
        <v>1261</v>
      </c>
      <c r="C285" s="40">
        <v>190.28</v>
      </c>
      <c r="D285" s="40" t="s">
        <v>1261</v>
      </c>
      <c r="E285" s="3" t="s">
        <v>1262</v>
      </c>
      <c r="F285" s="42">
        <v>3.860000000007858</v>
      </c>
      <c r="G285" s="42">
        <v>0.62129999999999996</v>
      </c>
      <c r="H285" s="40">
        <v>-0.20669864638688498</v>
      </c>
      <c r="I285" s="40">
        <v>0</v>
      </c>
      <c r="J285" s="40" t="s">
        <v>1221</v>
      </c>
      <c r="K285" s="40" t="s">
        <v>1221</v>
      </c>
      <c r="L285" s="42">
        <v>1.6459246871682776</v>
      </c>
      <c r="M285" s="40" t="s">
        <v>540</v>
      </c>
      <c r="N285" s="42">
        <f>IF(VLOOKUP($B285,'[1]all data'!$A$2:$DF$327,110,FALSE)="","",VLOOKUP($B285,'[1]all data'!$A$2:$DF$327,110,FALSE))</f>
        <v>9.5</v>
      </c>
      <c r="O285" s="42">
        <f>IF(VLOOKUP($B285,'[1]all data'!$A$2:$DF$327,51,FALSE)="","",VLOOKUP($B285,'[1]all data'!$A$2:$DF$327,51,FALSE))</f>
        <v>9.5</v>
      </c>
      <c r="P285" s="42">
        <f>IF(VLOOKUP($B285,'[1]all data'!$A$2:$DF$327,52,FALSE)="","",VLOOKUP($B285,'[1]all data'!$A$2:$DF$327,52,FALSE))</f>
        <v>1.3016695374590164</v>
      </c>
      <c r="Q285" s="43">
        <v>1</v>
      </c>
      <c r="R285" s="40">
        <v>1</v>
      </c>
      <c r="S285" s="43" t="s">
        <v>182</v>
      </c>
      <c r="T285" s="50" t="s">
        <v>174</v>
      </c>
      <c r="U285" s="40">
        <v>0</v>
      </c>
      <c r="V285" s="42">
        <v>0.74348873599999998</v>
      </c>
      <c r="W285" s="42">
        <v>4000</v>
      </c>
      <c r="X285" s="42">
        <v>4000</v>
      </c>
      <c r="Y285" s="42">
        <v>67.727051959999997</v>
      </c>
      <c r="Z285" s="40" t="s">
        <v>175</v>
      </c>
      <c r="AA285" s="42">
        <v>0</v>
      </c>
      <c r="AB285" s="42">
        <v>0</v>
      </c>
      <c r="AC285" s="42">
        <v>0</v>
      </c>
      <c r="AD285" s="43">
        <v>1</v>
      </c>
      <c r="AE285" s="43" t="s">
        <v>182</v>
      </c>
      <c r="AF285" s="43">
        <v>27.16</v>
      </c>
      <c r="AG285" s="43">
        <v>46.4</v>
      </c>
      <c r="AH285" s="42">
        <v>27.16</v>
      </c>
      <c r="AI285" s="42">
        <v>142.73701912970358</v>
      </c>
      <c r="AJ285" s="42">
        <v>243.85116670170277</v>
      </c>
      <c r="AK285" s="42">
        <v>2.2434033858114377</v>
      </c>
      <c r="AL285" s="43">
        <v>2.0108151708650208</v>
      </c>
      <c r="AM285" s="43" t="s">
        <v>184</v>
      </c>
      <c r="AN285" s="43">
        <v>1</v>
      </c>
      <c r="AO285" s="43">
        <v>17.649999999999999</v>
      </c>
      <c r="AP285" s="43">
        <v>0.97</v>
      </c>
      <c r="AQ285" s="43">
        <v>9.31</v>
      </c>
      <c r="AR285" s="43" t="s">
        <v>184</v>
      </c>
      <c r="AS285" s="43">
        <v>-3.5</v>
      </c>
      <c r="AT285" s="43" t="s">
        <v>199</v>
      </c>
      <c r="AU285" s="43">
        <v>0</v>
      </c>
      <c r="AV285" s="42">
        <v>36.850776459999999</v>
      </c>
      <c r="AW285" s="42">
        <v>16.920465539999999</v>
      </c>
      <c r="AX285" s="42" t="s">
        <v>176</v>
      </c>
      <c r="AY285" s="53">
        <v>3.1921502274591477E-4</v>
      </c>
      <c r="AZ285" s="42">
        <v>1.6602652389362813</v>
      </c>
      <c r="BA285" s="42">
        <v>-2.6439092716541994</v>
      </c>
      <c r="BB285" s="42">
        <v>0.85609072834580058</v>
      </c>
      <c r="BC285" s="42">
        <v>0</v>
      </c>
      <c r="BD285" s="42">
        <v>0.42804536417290029</v>
      </c>
    </row>
    <row r="286" spans="1:56" s="2" customFormat="1" ht="15" customHeight="1" x14ac:dyDescent="0.3">
      <c r="A286" s="35" t="s">
        <v>1263</v>
      </c>
      <c r="B286" s="40" t="s">
        <v>1264</v>
      </c>
      <c r="C286" s="40">
        <v>154.18</v>
      </c>
      <c r="D286" s="40" t="s">
        <v>1264</v>
      </c>
      <c r="E286" s="3" t="s">
        <v>1265</v>
      </c>
      <c r="F286" s="42">
        <v>1.1399999856948853</v>
      </c>
      <c r="G286" s="42">
        <v>34.7971</v>
      </c>
      <c r="H286" s="40">
        <v>1.541543051231705</v>
      </c>
      <c r="I286" s="40">
        <v>0.54154305123170499</v>
      </c>
      <c r="J286" s="40" t="s">
        <v>1266</v>
      </c>
      <c r="K286" s="40" t="s">
        <v>1266</v>
      </c>
      <c r="L286" s="42">
        <v>1.669514101457193</v>
      </c>
      <c r="M286" s="40" t="s">
        <v>371</v>
      </c>
      <c r="N286" s="42">
        <f>IF(VLOOKUP($B286,'[1]all data'!$A$2:$DF$327,110,FALSE)="","",VLOOKUP($B286,'[1]all data'!$A$2:$DF$327,110,FALSE))</f>
        <v>3.3</v>
      </c>
      <c r="O286" s="42">
        <f>IF(VLOOKUP($B286,'[1]all data'!$A$2:$DF$327,51,FALSE)="","",VLOOKUP($B286,'[1]all data'!$A$2:$DF$327,51,FALSE))</f>
        <v>3.3</v>
      </c>
      <c r="P286" s="42">
        <f>IF(VLOOKUP($B286,'[1]all data'!$A$2:$DF$327,52,FALSE)="","",VLOOKUP($B286,'[1]all data'!$A$2:$DF$327,52,FALSE))</f>
        <v>1.669514101457193</v>
      </c>
      <c r="Q286" s="43">
        <v>1</v>
      </c>
      <c r="R286" s="40">
        <v>1</v>
      </c>
      <c r="S286" s="43" t="s">
        <v>182</v>
      </c>
      <c r="T286" s="50" t="s">
        <v>174</v>
      </c>
      <c r="U286" s="40">
        <v>1</v>
      </c>
      <c r="V286" s="42">
        <v>7.183650611</v>
      </c>
      <c r="W286" s="42">
        <v>665.8230178</v>
      </c>
      <c r="X286" s="42">
        <v>1375.4093479999999</v>
      </c>
      <c r="Y286" s="42">
        <v>4000</v>
      </c>
      <c r="Z286" s="40" t="s">
        <v>175</v>
      </c>
      <c r="AA286" s="42">
        <v>0.77870118649299513</v>
      </c>
      <c r="AB286" s="42">
        <v>0.57169111389983751</v>
      </c>
      <c r="AC286" s="42">
        <v>0.46362801961989097</v>
      </c>
      <c r="AD286" s="43">
        <v>1</v>
      </c>
      <c r="AE286" s="43">
        <v>240.39968690000001</v>
      </c>
      <c r="AF286" s="43">
        <v>1541.847992</v>
      </c>
      <c r="AG286" s="43">
        <v>372.99951420000002</v>
      </c>
      <c r="AH286" s="42">
        <v>240.39968690000001</v>
      </c>
      <c r="AI286" s="42">
        <v>1559.2144694512906</v>
      </c>
      <c r="AJ286" s="42">
        <v>2419.2470761447662</v>
      </c>
      <c r="AK286" s="42">
        <v>1.2050341523074097</v>
      </c>
      <c r="AL286" s="43">
        <v>1.0142597838295209</v>
      </c>
      <c r="AM286" s="43" t="s">
        <v>184</v>
      </c>
      <c r="AN286" s="43">
        <v>1</v>
      </c>
      <c r="AO286" s="43">
        <v>26.2</v>
      </c>
      <c r="AP286" s="43">
        <v>9.6</v>
      </c>
      <c r="AQ286" s="43">
        <v>17.899999999999999</v>
      </c>
      <c r="AR286" s="43" t="s">
        <v>184</v>
      </c>
      <c r="AS286" s="43">
        <v>-2.5998915571512615</v>
      </c>
      <c r="AT286" s="43" t="s">
        <v>199</v>
      </c>
      <c r="AU286" s="43">
        <v>0.90010844284873848</v>
      </c>
      <c r="AV286" s="42">
        <v>1</v>
      </c>
      <c r="AW286" s="42">
        <v>19</v>
      </c>
      <c r="AX286" s="42">
        <v>937.3</v>
      </c>
      <c r="AY286" s="53">
        <v>6.9793998982649348E-6</v>
      </c>
      <c r="AZ286" s="42">
        <v>0</v>
      </c>
      <c r="BA286" s="42">
        <v>-4.1414685171747223</v>
      </c>
      <c r="BB286" s="42">
        <v>0</v>
      </c>
      <c r="BC286" s="42">
        <v>0.90010844284873848</v>
      </c>
      <c r="BD286" s="42">
        <v>0.45005422142436924</v>
      </c>
    </row>
    <row r="287" spans="1:56" s="2" customFormat="1" ht="15" customHeight="1" x14ac:dyDescent="0.3">
      <c r="A287" s="35" t="s">
        <v>1474</v>
      </c>
      <c r="B287" s="40" t="s">
        <v>1268</v>
      </c>
      <c r="C287" s="40">
        <v>192.3</v>
      </c>
      <c r="D287" s="40"/>
      <c r="E287" s="3" t="s">
        <v>1269</v>
      </c>
      <c r="F287" s="42">
        <v>3.3780000000006112</v>
      </c>
      <c r="G287" s="42">
        <v>3.653</v>
      </c>
      <c r="H287" s="40">
        <v>0.56264967221191664</v>
      </c>
      <c r="I287" s="40">
        <v>0</v>
      </c>
      <c r="J287" s="40" t="s">
        <v>1270</v>
      </c>
      <c r="K287" s="40">
        <v>3.5549952820888446</v>
      </c>
      <c r="L287" s="42">
        <v>1.7331402555339157</v>
      </c>
      <c r="M287" s="40" t="s">
        <v>193</v>
      </c>
      <c r="N287" s="42" t="str">
        <f>IF(VLOOKUP($B287,'[1]all data'!$A$2:$DF$327,110,FALSE)="","",VLOOKUP($B287,'[1]all data'!$A$2:$DF$327,110,FALSE))</f>
        <v/>
      </c>
      <c r="O287" s="42" t="str">
        <f>IF(VLOOKUP($B287,'[1]all data'!$A$2:$DF$327,51,FALSE)="","",VLOOKUP($B287,'[1]all data'!$A$2:$DF$327,51,FALSE))</f>
        <v/>
      </c>
      <c r="P287" s="42" t="str">
        <f>IF(VLOOKUP($B287,'[1]all data'!$A$2:$DF$327,52,FALSE)="","",VLOOKUP($B287,'[1]all data'!$A$2:$DF$327,52,FALSE))</f>
        <v/>
      </c>
      <c r="Q287" s="43" t="s">
        <v>174</v>
      </c>
      <c r="R287" s="40">
        <v>1</v>
      </c>
      <c r="S287" s="43" t="s">
        <v>174</v>
      </c>
      <c r="T287" s="50" t="s">
        <v>174</v>
      </c>
      <c r="U287" s="40">
        <v>1</v>
      </c>
      <c r="V287" s="42">
        <v>8.6945663559999993</v>
      </c>
      <c r="W287" s="42">
        <v>11.723274200000001</v>
      </c>
      <c r="X287" s="42">
        <v>23.984936050000002</v>
      </c>
      <c r="Y287" s="42">
        <v>39.351202780000001</v>
      </c>
      <c r="Z287" s="40" t="s">
        <v>175</v>
      </c>
      <c r="AA287" s="42">
        <v>2.5330110683486895</v>
      </c>
      <c r="AB287" s="42">
        <v>2.3471836594727145</v>
      </c>
      <c r="AC287" s="42">
        <v>2.2221214264651366</v>
      </c>
      <c r="AD287" s="43" t="s">
        <v>174</v>
      </c>
      <c r="AE287" s="43" t="s">
        <v>174</v>
      </c>
      <c r="AF287" s="43" t="s">
        <v>174</v>
      </c>
      <c r="AG287" s="43" t="s">
        <v>174</v>
      </c>
      <c r="AH287" s="42" t="s">
        <v>174</v>
      </c>
      <c r="AI287" s="42" t="s">
        <v>174</v>
      </c>
      <c r="AJ287" s="42" t="s">
        <v>174</v>
      </c>
      <c r="AK287" s="42" t="s">
        <v>174</v>
      </c>
      <c r="AL287" s="43" t="s">
        <v>174</v>
      </c>
      <c r="AM287" s="43" t="s">
        <v>174</v>
      </c>
      <c r="AN287" s="43" t="s">
        <v>174</v>
      </c>
      <c r="AO287" s="43" t="s">
        <v>174</v>
      </c>
      <c r="AP287" s="43" t="s">
        <v>174</v>
      </c>
      <c r="AQ287" s="43" t="s">
        <v>174</v>
      </c>
      <c r="AR287" s="43" t="s">
        <v>174</v>
      </c>
      <c r="AS287" s="43">
        <v>-2.161700879838675</v>
      </c>
      <c r="AT287" s="43" t="s">
        <v>199</v>
      </c>
      <c r="AU287" s="43">
        <v>1.338299120161325</v>
      </c>
      <c r="AV287" s="42">
        <v>93</v>
      </c>
      <c r="AW287" s="42">
        <v>4</v>
      </c>
      <c r="AX287" s="42" t="s">
        <v>1271</v>
      </c>
      <c r="AY287" s="53">
        <v>5.1862864239427256E-3</v>
      </c>
      <c r="AZ287" s="42">
        <v>2.4225802322089103</v>
      </c>
      <c r="BA287" s="42">
        <v>-1.5517918666928172</v>
      </c>
      <c r="BB287" s="42">
        <v>1.9482081333071828</v>
      </c>
      <c r="BC287" s="42">
        <v>1.338299120161325</v>
      </c>
      <c r="BD287" s="42">
        <v>1.6432536267342539</v>
      </c>
    </row>
    <row r="288" spans="1:56" s="2" customFormat="1" ht="15" customHeight="1" x14ac:dyDescent="0.3">
      <c r="A288" s="35" t="s">
        <v>1272</v>
      </c>
      <c r="B288" s="40" t="s">
        <v>1273</v>
      </c>
      <c r="C288" s="40">
        <v>282.33</v>
      </c>
      <c r="D288" s="40"/>
      <c r="E288" s="3" t="s">
        <v>1274</v>
      </c>
      <c r="F288" s="42">
        <v>3.5963000000010652</v>
      </c>
      <c r="G288" s="42"/>
      <c r="H288" s="40"/>
      <c r="I288" s="40">
        <v>0</v>
      </c>
      <c r="J288" s="40" t="s">
        <v>1275</v>
      </c>
      <c r="K288" s="40">
        <v>5</v>
      </c>
      <c r="L288" s="42">
        <v>1.7517870238010511</v>
      </c>
      <c r="M288" s="40" t="s">
        <v>371</v>
      </c>
      <c r="N288" s="42" t="str">
        <f>IF(VLOOKUP($B288,'[1]all data'!$A$2:$DF$327,110,FALSE)="","",VLOOKUP($B288,'[1]all data'!$A$2:$DF$327,110,FALSE))</f>
        <v/>
      </c>
      <c r="O288" s="42" t="str">
        <f>IF(VLOOKUP($B288,'[1]all data'!$A$2:$DF$327,51,FALSE)="","",VLOOKUP($B288,'[1]all data'!$A$2:$DF$327,51,FALSE))</f>
        <v/>
      </c>
      <c r="P288" s="42" t="str">
        <f>IF(VLOOKUP($B288,'[1]all data'!$A$2:$DF$327,52,FALSE)="","",VLOOKUP($B288,'[1]all data'!$A$2:$DF$327,52,FALSE))</f>
        <v/>
      </c>
      <c r="Q288" s="43" t="s">
        <v>174</v>
      </c>
      <c r="R288" s="40">
        <v>1</v>
      </c>
      <c r="S288" s="43" t="s">
        <v>174</v>
      </c>
      <c r="T288" s="50" t="s">
        <v>174</v>
      </c>
      <c r="U288" s="40">
        <v>1</v>
      </c>
      <c r="V288" s="42">
        <v>1.907778113</v>
      </c>
      <c r="W288" s="42">
        <v>4.6209723929999997</v>
      </c>
      <c r="X288" s="42">
        <v>4000</v>
      </c>
      <c r="Y288" s="42">
        <v>13.8</v>
      </c>
      <c r="Z288" s="40" t="s">
        <v>175</v>
      </c>
      <c r="AA288" s="42">
        <v>2.9373266173999442</v>
      </c>
      <c r="AB288" s="42">
        <v>0</v>
      </c>
      <c r="AC288" s="42">
        <v>0</v>
      </c>
      <c r="AD288" s="43" t="s">
        <v>174</v>
      </c>
      <c r="AE288" s="43" t="s">
        <v>174</v>
      </c>
      <c r="AF288" s="43" t="s">
        <v>174</v>
      </c>
      <c r="AG288" s="43" t="s">
        <v>174</v>
      </c>
      <c r="AH288" s="42" t="s">
        <v>174</v>
      </c>
      <c r="AI288" s="42" t="s">
        <v>174</v>
      </c>
      <c r="AJ288" s="42" t="s">
        <v>174</v>
      </c>
      <c r="AK288" s="42" t="s">
        <v>174</v>
      </c>
      <c r="AL288" s="43" t="s">
        <v>174</v>
      </c>
      <c r="AM288" s="43" t="s">
        <v>174</v>
      </c>
      <c r="AN288" s="43" t="s">
        <v>174</v>
      </c>
      <c r="AO288" s="43" t="s">
        <v>174</v>
      </c>
      <c r="AP288" s="43" t="s">
        <v>174</v>
      </c>
      <c r="AQ288" s="43" t="s">
        <v>174</v>
      </c>
      <c r="AR288" s="43" t="s">
        <v>174</v>
      </c>
      <c r="AS288" s="43" t="s">
        <v>174</v>
      </c>
      <c r="AT288" s="43" t="s">
        <v>174</v>
      </c>
      <c r="AU288" s="43" t="s">
        <v>174</v>
      </c>
      <c r="AV288" s="42">
        <v>96.134369969999995</v>
      </c>
      <c r="AW288" s="42">
        <v>22.77327781</v>
      </c>
      <c r="AX288" s="42" t="s">
        <v>1276</v>
      </c>
      <c r="AY288" s="53">
        <v>2.2590593806788954E-3</v>
      </c>
      <c r="AZ288" s="42">
        <v>2.5101095639671964</v>
      </c>
      <c r="BA288" s="42">
        <v>-1.8773496904763138</v>
      </c>
      <c r="BB288" s="42">
        <v>1.6226503095236862</v>
      </c>
      <c r="BC288" s="42">
        <v>1.6226503095236862</v>
      </c>
      <c r="BD288" s="42">
        <v>1.6226503095236862</v>
      </c>
    </row>
    <row r="289" spans="1:56" s="2" customFormat="1" ht="15" customHeight="1" x14ac:dyDescent="0.3">
      <c r="A289" s="35" t="s">
        <v>1277</v>
      </c>
      <c r="B289" s="40" t="s">
        <v>1278</v>
      </c>
      <c r="C289" s="40">
        <v>192.3</v>
      </c>
      <c r="D289" s="40"/>
      <c r="E289" s="3" t="s">
        <v>1279</v>
      </c>
      <c r="F289" s="42">
        <v>3.2237999999997555</v>
      </c>
      <c r="G289" s="42">
        <v>2.4931000000000001</v>
      </c>
      <c r="H289" s="40">
        <v>0.39673969871122861</v>
      </c>
      <c r="I289" s="40">
        <v>0</v>
      </c>
      <c r="J289" s="40" t="s">
        <v>1266</v>
      </c>
      <c r="K289" s="40" t="s">
        <v>1266</v>
      </c>
      <c r="L289" s="42">
        <v>1.7654653443605925</v>
      </c>
      <c r="M289" s="40" t="s">
        <v>193</v>
      </c>
      <c r="N289" s="42" t="str">
        <f>IF(VLOOKUP($B289,'[1]all data'!$A$2:$DF$327,110,FALSE)="","",VLOOKUP($B289,'[1]all data'!$A$2:$DF$327,110,FALSE))</f>
        <v/>
      </c>
      <c r="O289" s="42" t="str">
        <f>IF(VLOOKUP($B289,'[1]all data'!$A$2:$DF$327,51,FALSE)="","",VLOOKUP($B289,'[1]all data'!$A$2:$DF$327,51,FALSE))</f>
        <v/>
      </c>
      <c r="P289" s="42" t="str">
        <f>IF(VLOOKUP($B289,'[1]all data'!$A$2:$DF$327,52,FALSE)="","",VLOOKUP($B289,'[1]all data'!$A$2:$DF$327,52,FALSE))</f>
        <v/>
      </c>
      <c r="Q289" s="43" t="s">
        <v>174</v>
      </c>
      <c r="R289" s="40">
        <v>1</v>
      </c>
      <c r="S289" s="43" t="s">
        <v>174</v>
      </c>
      <c r="T289" s="50" t="s">
        <v>174</v>
      </c>
      <c r="U289" s="40">
        <v>1</v>
      </c>
      <c r="V289" s="42">
        <v>15.40016644</v>
      </c>
      <c r="W289" s="42">
        <v>3.2255033360000001</v>
      </c>
      <c r="X289" s="42">
        <v>13.174699779999999</v>
      </c>
      <c r="Y289" s="42">
        <v>20.10548674</v>
      </c>
      <c r="Z289" s="40" t="s">
        <v>175</v>
      </c>
      <c r="AA289" s="42">
        <v>3.0934624959254706</v>
      </c>
      <c r="AB289" s="42">
        <v>2.7665097572849815</v>
      </c>
      <c r="AC289" s="42">
        <v>2.4823192638665192</v>
      </c>
      <c r="AD289" s="43">
        <v>1</v>
      </c>
      <c r="AE289" s="43">
        <v>32.090000000000018</v>
      </c>
      <c r="AF289" s="43">
        <v>73.320000000000022</v>
      </c>
      <c r="AG289" s="43">
        <v>87.880000000000024</v>
      </c>
      <c r="AH289" s="42">
        <v>32.090000000000018</v>
      </c>
      <c r="AI289" s="42">
        <v>166.87467498699957</v>
      </c>
      <c r="AJ289" s="42">
        <v>456.99427977119097</v>
      </c>
      <c r="AK289" s="42">
        <v>2.1755495758150132</v>
      </c>
      <c r="AL289" s="43">
        <v>1.7380292446620444</v>
      </c>
      <c r="AM289" s="43" t="s">
        <v>339</v>
      </c>
      <c r="AN289" s="43">
        <v>1</v>
      </c>
      <c r="AO289" s="43">
        <v>99</v>
      </c>
      <c r="AP289" s="43">
        <v>4.9899999999999949</v>
      </c>
      <c r="AQ289" s="43">
        <v>51.994999999999997</v>
      </c>
      <c r="AR289" s="43" t="s">
        <v>339</v>
      </c>
      <c r="AS289" s="43">
        <v>-1.6438222001382212</v>
      </c>
      <c r="AT289" s="43" t="s">
        <v>242</v>
      </c>
      <c r="AU289" s="43">
        <v>1.8561777998617788</v>
      </c>
      <c r="AV289" s="42">
        <v>93</v>
      </c>
      <c r="AW289" s="42">
        <v>17</v>
      </c>
      <c r="AX289" s="42" t="s">
        <v>1280</v>
      </c>
      <c r="AY289" s="53">
        <v>7.6888206384907974E-3</v>
      </c>
      <c r="AZ289" s="42">
        <v>2.4225802322089103</v>
      </c>
      <c r="BA289" s="42">
        <v>-1.3975469513980272</v>
      </c>
      <c r="BB289" s="42">
        <v>2.1024530486019728</v>
      </c>
      <c r="BC289" s="42">
        <v>1.8561777998617788</v>
      </c>
      <c r="BD289" s="42">
        <v>1.9793154242318758</v>
      </c>
    </row>
    <row r="290" spans="1:56" s="2" customFormat="1" ht="15" customHeight="1" x14ac:dyDescent="0.3">
      <c r="A290" s="35" t="s">
        <v>1281</v>
      </c>
      <c r="B290" s="40" t="s">
        <v>1282</v>
      </c>
      <c r="C290" s="40">
        <v>192.21</v>
      </c>
      <c r="D290" s="40" t="s">
        <v>1282</v>
      </c>
      <c r="E290" s="3" t="s">
        <v>1283</v>
      </c>
      <c r="F290" s="42">
        <v>1.9800000000032014</v>
      </c>
      <c r="G290" s="42">
        <v>1.0331999999999999</v>
      </c>
      <c r="H290" s="40">
        <v>1.4184397501279547E-2</v>
      </c>
      <c r="I290" s="40">
        <v>0</v>
      </c>
      <c r="J290" s="40" t="s">
        <v>1237</v>
      </c>
      <c r="K290" s="40" t="s">
        <v>1237</v>
      </c>
      <c r="L290" s="42">
        <v>1.7924142848772504</v>
      </c>
      <c r="M290" s="40" t="s">
        <v>193</v>
      </c>
      <c r="N290" s="42">
        <f>IF(VLOOKUP($B290,'[1]all data'!$A$2:$DF$327,110,FALSE)="","",VLOOKUP($B290,'[1]all data'!$A$2:$DF$327,110,FALSE))</f>
        <v>3.1</v>
      </c>
      <c r="O290" s="42">
        <f>IF(VLOOKUP($B290,'[1]all data'!$A$2:$DF$327,51,FALSE)="","",VLOOKUP($B290,'[1]all data'!$A$2:$DF$327,51,FALSE))</f>
        <v>3.1</v>
      </c>
      <c r="P290" s="42">
        <f>IF(VLOOKUP($B290,'[1]all data'!$A$2:$DF$327,52,FALSE)="","",VLOOKUP($B290,'[1]all data'!$A$2:$DF$327,52,FALSE))</f>
        <v>1.7924142848772504</v>
      </c>
      <c r="Q290" s="43">
        <v>1</v>
      </c>
      <c r="R290" s="40">
        <v>1</v>
      </c>
      <c r="S290" s="43" t="s">
        <v>182</v>
      </c>
      <c r="T290" s="50" t="s">
        <v>174</v>
      </c>
      <c r="U290" s="40">
        <v>1</v>
      </c>
      <c r="V290" s="42">
        <v>1.84516678</v>
      </c>
      <c r="W290" s="42">
        <v>404.94075659999999</v>
      </c>
      <c r="X290" s="42">
        <v>4000</v>
      </c>
      <c r="Y290" s="42">
        <v>4000</v>
      </c>
      <c r="Z290" s="40" t="s">
        <v>175</v>
      </c>
      <c r="AA290" s="42">
        <v>0.99466850135703888</v>
      </c>
      <c r="AB290" s="42">
        <v>0</v>
      </c>
      <c r="AC290" s="42">
        <v>0</v>
      </c>
      <c r="AD290" s="43">
        <v>0</v>
      </c>
      <c r="AE290" s="43" t="s">
        <v>182</v>
      </c>
      <c r="AF290" s="43" t="s">
        <v>182</v>
      </c>
      <c r="AG290" s="43">
        <v>1000</v>
      </c>
      <c r="AH290" s="42" t="s">
        <v>183</v>
      </c>
      <c r="AI290" s="42">
        <v>25000</v>
      </c>
      <c r="AJ290" s="42">
        <v>5202.6429426148479</v>
      </c>
      <c r="AK290" s="42">
        <v>0</v>
      </c>
      <c r="AL290" s="43">
        <v>0.68171598738356032</v>
      </c>
      <c r="AM290" s="43" t="s">
        <v>184</v>
      </c>
      <c r="AN290" s="43">
        <v>0</v>
      </c>
      <c r="AO290" s="43">
        <v>0.61</v>
      </c>
      <c r="AP290" s="43">
        <v>4.08</v>
      </c>
      <c r="AQ290" s="43">
        <v>2.3450000000000002</v>
      </c>
      <c r="AR290" s="43" t="s">
        <v>184</v>
      </c>
      <c r="AS290" s="43">
        <v>-3.5</v>
      </c>
      <c r="AT290" s="43" t="s">
        <v>199</v>
      </c>
      <c r="AU290" s="43">
        <v>0</v>
      </c>
      <c r="AV290" s="42">
        <v>1</v>
      </c>
      <c r="AW290" s="42">
        <v>17</v>
      </c>
      <c r="AX290" s="42" t="s">
        <v>176</v>
      </c>
      <c r="AY290" s="53">
        <v>6.9793998982649348E-6</v>
      </c>
      <c r="AZ290" s="42">
        <v>0</v>
      </c>
      <c r="BA290" s="42">
        <v>-4.1414685171747223</v>
      </c>
      <c r="BB290" s="42">
        <v>0</v>
      </c>
      <c r="BC290" s="42">
        <v>0</v>
      </c>
      <c r="BD290" s="42">
        <v>0</v>
      </c>
    </row>
    <row r="291" spans="1:56" s="2" customFormat="1" ht="15" customHeight="1" x14ac:dyDescent="0.3">
      <c r="A291" s="35" t="s">
        <v>1284</v>
      </c>
      <c r="B291" s="40" t="s">
        <v>1285</v>
      </c>
      <c r="C291" s="40">
        <v>191.29</v>
      </c>
      <c r="D291" s="40"/>
      <c r="E291" s="3" t="s">
        <v>1286</v>
      </c>
      <c r="F291" s="42">
        <v>3.2983999999960361</v>
      </c>
      <c r="G291" s="42">
        <v>4.2930000000000001</v>
      </c>
      <c r="H291" s="40">
        <v>0.63276088847943879</v>
      </c>
      <c r="I291" s="40">
        <v>0</v>
      </c>
      <c r="J291" s="40" t="s">
        <v>1287</v>
      </c>
      <c r="K291" s="40" t="s">
        <v>1287</v>
      </c>
      <c r="L291" s="42">
        <v>1.804571012441275</v>
      </c>
      <c r="M291" s="40" t="s">
        <v>237</v>
      </c>
      <c r="N291" s="42" t="str">
        <f>IF(VLOOKUP($B291,'[1]all data'!$A$2:$DF$327,110,FALSE)="","",VLOOKUP($B291,'[1]all data'!$A$2:$DF$327,110,FALSE))</f>
        <v/>
      </c>
      <c r="O291" s="42" t="str">
        <f>IF(VLOOKUP($B291,'[1]all data'!$A$2:$DF$327,51,FALSE)="","",VLOOKUP($B291,'[1]all data'!$A$2:$DF$327,51,FALSE))</f>
        <v/>
      </c>
      <c r="P291" s="42" t="str">
        <f>IF(VLOOKUP($B291,'[1]all data'!$A$2:$DF$327,52,FALSE)="","",VLOOKUP($B291,'[1]all data'!$A$2:$DF$327,52,FALSE))</f>
        <v/>
      </c>
      <c r="Q291" s="43" t="s">
        <v>174</v>
      </c>
      <c r="R291" s="40">
        <v>1</v>
      </c>
      <c r="S291" s="43" t="s">
        <v>174</v>
      </c>
      <c r="T291" s="50" t="s">
        <v>174</v>
      </c>
      <c r="U291" s="40">
        <v>1</v>
      </c>
      <c r="V291" s="42">
        <v>5.0458134430000001</v>
      </c>
      <c r="W291" s="42">
        <v>39.156283809999998</v>
      </c>
      <c r="X291" s="42">
        <v>88.431425630000007</v>
      </c>
      <c r="Y291" s="42">
        <v>137.77206849999999</v>
      </c>
      <c r="Z291" s="40" t="s">
        <v>175</v>
      </c>
      <c r="AA291" s="42">
        <v>2.0092585236563631</v>
      </c>
      <c r="AB291" s="42">
        <v>1.781616828427099</v>
      </c>
      <c r="AC291" s="42">
        <v>1.6554533648625103</v>
      </c>
      <c r="AD291" s="43" t="s">
        <v>174</v>
      </c>
      <c r="AE291" s="43" t="s">
        <v>174</v>
      </c>
      <c r="AF291" s="43" t="s">
        <v>174</v>
      </c>
      <c r="AG291" s="43" t="s">
        <v>174</v>
      </c>
      <c r="AH291" s="42" t="s">
        <v>174</v>
      </c>
      <c r="AI291" s="42" t="s">
        <v>174</v>
      </c>
      <c r="AJ291" s="42" t="s">
        <v>174</v>
      </c>
      <c r="AK291" s="42" t="s">
        <v>174</v>
      </c>
      <c r="AL291" s="43" t="s">
        <v>174</v>
      </c>
      <c r="AM291" s="43" t="s">
        <v>174</v>
      </c>
      <c r="AN291" s="43" t="s">
        <v>174</v>
      </c>
      <c r="AO291" s="43" t="s">
        <v>174</v>
      </c>
      <c r="AP291" s="43" t="s">
        <v>174</v>
      </c>
      <c r="AQ291" s="43" t="s">
        <v>174</v>
      </c>
      <c r="AR291" s="43" t="s">
        <v>174</v>
      </c>
      <c r="AS291" s="43">
        <v>-3.5</v>
      </c>
      <c r="AT291" s="43" t="s">
        <v>199</v>
      </c>
      <c r="AU291" s="43">
        <v>0</v>
      </c>
      <c r="AV291" s="42">
        <v>59.898146820000001</v>
      </c>
      <c r="AW291" s="42">
        <v>-2.791443294</v>
      </c>
      <c r="AX291" s="42">
        <v>1101.5</v>
      </c>
      <c r="AY291" s="53">
        <v>3.6214586236151792E-3</v>
      </c>
      <c r="AZ291" s="42">
        <v>1.9586456928245277</v>
      </c>
      <c r="BA291" s="42">
        <v>-1.6924794859469556</v>
      </c>
      <c r="BB291" s="42">
        <v>1.8075205140530444</v>
      </c>
      <c r="BC291" s="42">
        <v>0</v>
      </c>
      <c r="BD291" s="42">
        <v>0.90376025702652218</v>
      </c>
    </row>
    <row r="292" spans="1:56" s="2" customFormat="1" ht="15" customHeight="1" x14ac:dyDescent="0.3">
      <c r="A292" s="35" t="s">
        <v>1288</v>
      </c>
      <c r="B292" s="40" t="s">
        <v>1289</v>
      </c>
      <c r="C292" s="40">
        <v>166.26</v>
      </c>
      <c r="D292" s="40" t="s">
        <v>1289</v>
      </c>
      <c r="E292" s="3" t="s">
        <v>1290</v>
      </c>
      <c r="F292" s="42">
        <v>2.6850000000049477</v>
      </c>
      <c r="G292" s="42">
        <v>4.0663</v>
      </c>
      <c r="H292" s="40">
        <v>0.60919941649048559</v>
      </c>
      <c r="I292" s="40">
        <v>0</v>
      </c>
      <c r="J292" s="40" t="s">
        <v>1247</v>
      </c>
      <c r="K292" s="40" t="s">
        <v>1247</v>
      </c>
      <c r="L292" s="42">
        <v>1.8405765344542693</v>
      </c>
      <c r="M292" s="40" t="s">
        <v>193</v>
      </c>
      <c r="N292" s="42">
        <f>IF(VLOOKUP($B292,'[1]all data'!$A$2:$DF$327,110,FALSE)="","",VLOOKUP($B292,'[1]all data'!$A$2:$DF$327,110,FALSE))</f>
        <v>2.4</v>
      </c>
      <c r="O292" s="42">
        <f>IF(VLOOKUP($B292,'[1]all data'!$A$2:$DF$327,51,FALSE)="","",VLOOKUP($B292,'[1]all data'!$A$2:$DF$327,51,FALSE))</f>
        <v>2.4</v>
      </c>
      <c r="P292" s="42">
        <f>IF(VLOOKUP($B292,'[1]all data'!$A$2:$DF$327,52,FALSE)="","",VLOOKUP($B292,'[1]all data'!$A$2:$DF$327,52,FALSE))</f>
        <v>1.8405765344542693</v>
      </c>
      <c r="Q292" s="43">
        <v>1</v>
      </c>
      <c r="R292" s="40">
        <v>1</v>
      </c>
      <c r="S292" s="43">
        <v>1</v>
      </c>
      <c r="T292" s="50" t="s">
        <v>174</v>
      </c>
      <c r="U292" s="40">
        <v>1</v>
      </c>
      <c r="V292" s="42">
        <v>15.86132282</v>
      </c>
      <c r="W292" s="42">
        <v>13.99504666</v>
      </c>
      <c r="X292" s="42">
        <v>32.286921720000002</v>
      </c>
      <c r="Y292" s="42">
        <v>96.486807010000007</v>
      </c>
      <c r="Z292" s="40" t="s">
        <v>175</v>
      </c>
      <c r="AA292" s="42">
        <v>2.4560856405695981</v>
      </c>
      <c r="AB292" s="42">
        <v>2.2447660901797026</v>
      </c>
      <c r="AC292" s="42">
        <v>2.0930333505766923</v>
      </c>
      <c r="AD292" s="43"/>
      <c r="AE292" s="43"/>
      <c r="AF292" s="43"/>
      <c r="AG292" s="43"/>
      <c r="AH292" s="43"/>
      <c r="AI292" s="43"/>
      <c r="AJ292" s="43"/>
      <c r="AK292" s="43"/>
      <c r="AL292" s="43"/>
      <c r="AM292" s="43" t="s">
        <v>174</v>
      </c>
      <c r="AN292" s="43">
        <v>1</v>
      </c>
      <c r="AO292" s="43">
        <v>92.2</v>
      </c>
      <c r="AP292" s="43">
        <v>2.9</v>
      </c>
      <c r="AQ292" s="43">
        <v>47.5</v>
      </c>
      <c r="AR292" s="43" t="s">
        <v>174</v>
      </c>
      <c r="AS292" s="43">
        <v>-2.3553764539967528</v>
      </c>
      <c r="AT292" s="43" t="s">
        <v>199</v>
      </c>
      <c r="AU292" s="43">
        <v>1.1446235460032472</v>
      </c>
      <c r="AV292" s="42">
        <v>56</v>
      </c>
      <c r="AW292" s="42">
        <v>16</v>
      </c>
      <c r="AX292" s="42">
        <v>1075.4000000000001</v>
      </c>
      <c r="AY292" s="53">
        <v>5.701253833818266E-4</v>
      </c>
      <c r="AZ292" s="42">
        <v>1.9121522945070182</v>
      </c>
      <c r="BA292" s="42">
        <v>-2.4167071475293946</v>
      </c>
      <c r="BB292" s="42">
        <v>1.0832928524706054</v>
      </c>
      <c r="BC292" s="42">
        <v>1.1446235460032472</v>
      </c>
      <c r="BD292" s="42">
        <v>1.1139581992369263</v>
      </c>
    </row>
    <row r="293" spans="1:56" s="2" customFormat="1" ht="15" customHeight="1" x14ac:dyDescent="0.3">
      <c r="A293" s="35" t="s">
        <v>1291</v>
      </c>
      <c r="B293" s="40" t="s">
        <v>1292</v>
      </c>
      <c r="C293" s="40">
        <v>184.11</v>
      </c>
      <c r="D293" s="40"/>
      <c r="E293" s="3" t="s">
        <v>1293</v>
      </c>
      <c r="F293" s="42">
        <v>1.397000000004482</v>
      </c>
      <c r="G293" s="42">
        <v>5.9999999999999995E-4</v>
      </c>
      <c r="H293" s="40">
        <v>-3.2218487496163566</v>
      </c>
      <c r="I293" s="40">
        <v>0</v>
      </c>
      <c r="J293" s="40" t="s">
        <v>1251</v>
      </c>
      <c r="K293" s="40" t="s">
        <v>1251</v>
      </c>
      <c r="L293" s="42">
        <v>1.8501040300327762</v>
      </c>
      <c r="M293" s="40" t="s">
        <v>173</v>
      </c>
      <c r="N293" s="42" t="str">
        <f>IF(VLOOKUP($B293,'[1]all data'!$A$2:$DF$327,110,FALSE)="","",VLOOKUP($B293,'[1]all data'!$A$2:$DF$327,110,FALSE))</f>
        <v/>
      </c>
      <c r="O293" s="42" t="str">
        <f>IF(VLOOKUP($B293,'[1]all data'!$A$2:$DF$327,51,FALSE)="","",VLOOKUP($B293,'[1]all data'!$A$2:$DF$327,51,FALSE))</f>
        <v/>
      </c>
      <c r="P293" s="42" t="str">
        <f>IF(VLOOKUP($B293,'[1]all data'!$A$2:$DF$327,52,FALSE)="","",VLOOKUP($B293,'[1]all data'!$A$2:$DF$327,52,FALSE))</f>
        <v/>
      </c>
      <c r="Q293" s="43" t="s">
        <v>174</v>
      </c>
      <c r="R293" s="40">
        <v>1</v>
      </c>
      <c r="S293" s="43" t="s">
        <v>174</v>
      </c>
      <c r="T293" s="50" t="s">
        <v>174</v>
      </c>
      <c r="U293" s="40">
        <v>1</v>
      </c>
      <c r="V293" s="42">
        <v>3.3742947600000002</v>
      </c>
      <c r="W293" s="42">
        <v>6.2284072699999999</v>
      </c>
      <c r="X293" s="42">
        <v>4000</v>
      </c>
      <c r="Y293" s="42">
        <v>1328.4587100000001</v>
      </c>
      <c r="Z293" s="40" t="s">
        <v>175</v>
      </c>
      <c r="AA293" s="42">
        <v>2.807682988374288</v>
      </c>
      <c r="AB293" s="42">
        <v>2.1696972513222326</v>
      </c>
      <c r="AC293" s="42">
        <v>0</v>
      </c>
      <c r="AD293" s="43" t="s">
        <v>174</v>
      </c>
      <c r="AE293" s="43" t="s">
        <v>174</v>
      </c>
      <c r="AF293" s="43" t="s">
        <v>174</v>
      </c>
      <c r="AG293" s="43" t="s">
        <v>174</v>
      </c>
      <c r="AH293" s="42" t="s">
        <v>174</v>
      </c>
      <c r="AI293" s="42" t="s">
        <v>174</v>
      </c>
      <c r="AJ293" s="42" t="s">
        <v>174</v>
      </c>
      <c r="AK293" s="42" t="s">
        <v>174</v>
      </c>
      <c r="AL293" s="43" t="s">
        <v>174</v>
      </c>
      <c r="AM293" s="43" t="s">
        <v>174</v>
      </c>
      <c r="AN293" s="43" t="s">
        <v>174</v>
      </c>
      <c r="AO293" s="43" t="s">
        <v>174</v>
      </c>
      <c r="AP293" s="43" t="s">
        <v>174</v>
      </c>
      <c r="AQ293" s="43" t="s">
        <v>174</v>
      </c>
      <c r="AR293" s="43" t="s">
        <v>174</v>
      </c>
      <c r="AS293" s="43">
        <v>-3.5</v>
      </c>
      <c r="AT293" s="43" t="s">
        <v>199</v>
      </c>
      <c r="AU293" s="43">
        <v>0</v>
      </c>
      <c r="AV293" s="42">
        <v>1</v>
      </c>
      <c r="AW293" s="42">
        <v>8</v>
      </c>
      <c r="AX293" s="42" t="s">
        <v>1294</v>
      </c>
      <c r="AY293" s="53">
        <v>6.9793998982649348E-6</v>
      </c>
      <c r="AZ293" s="42">
        <v>0</v>
      </c>
      <c r="BA293" s="42">
        <v>-4.1414685171747223</v>
      </c>
      <c r="BB293" s="42">
        <v>0</v>
      </c>
      <c r="BC293" s="42">
        <v>0</v>
      </c>
      <c r="BD293" s="42">
        <v>0</v>
      </c>
    </row>
    <row r="294" spans="1:56" s="2" customFormat="1" ht="15" customHeight="1" x14ac:dyDescent="0.3">
      <c r="A294" s="35" t="s">
        <v>1295</v>
      </c>
      <c r="B294" s="40" t="s">
        <v>1296</v>
      </c>
      <c r="C294" s="40">
        <v>123.15</v>
      </c>
      <c r="D294" s="40"/>
      <c r="E294" s="3" t="s">
        <v>1297</v>
      </c>
      <c r="F294" s="42">
        <v>1.0790000000015425</v>
      </c>
      <c r="G294" s="42">
        <v>0.4133</v>
      </c>
      <c r="H294" s="40">
        <v>-0.3837345947182918</v>
      </c>
      <c r="I294" s="40">
        <v>0</v>
      </c>
      <c r="J294" s="40" t="s">
        <v>1298</v>
      </c>
      <c r="K294" s="40" t="s">
        <v>1298</v>
      </c>
      <c r="L294" s="42">
        <v>1.8863144335191973</v>
      </c>
      <c r="M294" s="40" t="s">
        <v>1125</v>
      </c>
      <c r="N294" s="42" t="str">
        <f>IF(VLOOKUP($B294,'[1]all data'!$A$2:$DF$327,110,FALSE)="","",VLOOKUP($B294,'[1]all data'!$A$2:$DF$327,110,FALSE))</f>
        <v/>
      </c>
      <c r="O294" s="42" t="str">
        <f>IF(VLOOKUP($B294,'[1]all data'!$A$2:$DF$327,51,FALSE)="","",VLOOKUP($B294,'[1]all data'!$A$2:$DF$327,51,FALSE))</f>
        <v/>
      </c>
      <c r="P294" s="42" t="str">
        <f>IF(VLOOKUP($B294,'[1]all data'!$A$2:$DF$327,52,FALSE)="","",VLOOKUP($B294,'[1]all data'!$A$2:$DF$327,52,FALSE))</f>
        <v/>
      </c>
      <c r="Q294" s="43" t="s">
        <v>174</v>
      </c>
      <c r="R294" s="40">
        <v>1</v>
      </c>
      <c r="S294" s="43" t="s">
        <v>174</v>
      </c>
      <c r="T294" s="50" t="s">
        <v>174</v>
      </c>
      <c r="U294" s="40">
        <v>1</v>
      </c>
      <c r="V294" s="42">
        <v>4.0079190990000004</v>
      </c>
      <c r="W294" s="42">
        <v>1.122640986</v>
      </c>
      <c r="X294" s="42">
        <v>4.9760102000000002</v>
      </c>
      <c r="Y294" s="42">
        <v>95.753040470000002</v>
      </c>
      <c r="Z294" s="40" t="s">
        <v>175</v>
      </c>
      <c r="AA294" s="42">
        <v>3.5518190976909612</v>
      </c>
      <c r="AB294" s="42">
        <v>3.2259992875783814</v>
      </c>
      <c r="AC294" s="42">
        <v>2.9051787294122442</v>
      </c>
      <c r="AD294" s="43" t="s">
        <v>174</v>
      </c>
      <c r="AE294" s="43" t="s">
        <v>174</v>
      </c>
      <c r="AF294" s="43" t="s">
        <v>174</v>
      </c>
      <c r="AG294" s="43" t="s">
        <v>174</v>
      </c>
      <c r="AH294" s="42" t="s">
        <v>174</v>
      </c>
      <c r="AI294" s="42" t="s">
        <v>174</v>
      </c>
      <c r="AJ294" s="42" t="s">
        <v>174</v>
      </c>
      <c r="AK294" s="42" t="s">
        <v>174</v>
      </c>
      <c r="AL294" s="43" t="s">
        <v>174</v>
      </c>
      <c r="AM294" s="43" t="s">
        <v>174</v>
      </c>
      <c r="AN294" s="43" t="s">
        <v>174</v>
      </c>
      <c r="AO294" s="43" t="s">
        <v>174</v>
      </c>
      <c r="AP294" s="43" t="s">
        <v>174</v>
      </c>
      <c r="AQ294" s="43" t="s">
        <v>174</v>
      </c>
      <c r="AR294" s="43" t="s">
        <v>174</v>
      </c>
      <c r="AS294" s="43" t="s">
        <v>174</v>
      </c>
      <c r="AT294" s="43" t="s">
        <v>174</v>
      </c>
      <c r="AU294" s="43" t="s">
        <v>174</v>
      </c>
      <c r="AV294" s="42">
        <v>94</v>
      </c>
      <c r="AW294" s="42">
        <v>30</v>
      </c>
      <c r="AX294" s="42" t="s">
        <v>1299</v>
      </c>
      <c r="AY294" s="53">
        <v>4.8443413779230586E-3</v>
      </c>
      <c r="AZ294" s="42">
        <v>2.4470525625477872</v>
      </c>
      <c r="BA294" s="42">
        <v>-1.5785106923396319</v>
      </c>
      <c r="BB294" s="42">
        <v>1.9214893076603681</v>
      </c>
      <c r="BC294" s="42">
        <v>1.9214893076603681</v>
      </c>
      <c r="BD294" s="42">
        <v>1.9214893076603681</v>
      </c>
    </row>
    <row r="295" spans="1:56" s="2" customFormat="1" ht="15" customHeight="1" x14ac:dyDescent="0.3">
      <c r="A295" s="35" t="s">
        <v>1300</v>
      </c>
      <c r="B295" s="40" t="s">
        <v>1301</v>
      </c>
      <c r="C295" s="40">
        <v>307.27</v>
      </c>
      <c r="D295" s="40"/>
      <c r="E295" s="3" t="s">
        <v>1302</v>
      </c>
      <c r="F295" s="42">
        <v>5.6170000000056461</v>
      </c>
      <c r="G295" s="42">
        <v>2.9999999999999997E-4</v>
      </c>
      <c r="H295" s="40">
        <v>-3.5228787452803374</v>
      </c>
      <c r="I295" s="40">
        <v>0</v>
      </c>
      <c r="J295" s="40" t="s">
        <v>1303</v>
      </c>
      <c r="K295" s="40" t="s">
        <v>1303</v>
      </c>
      <c r="L295" s="42">
        <v>1.9560412433753174</v>
      </c>
      <c r="M295" s="40" t="s">
        <v>420</v>
      </c>
      <c r="N295" s="42" t="str">
        <f>IF(VLOOKUP($B295,'[1]all data'!$A$2:$DF$327,110,FALSE)="","",VLOOKUP($B295,'[1]all data'!$A$2:$DF$327,110,FALSE))</f>
        <v/>
      </c>
      <c r="O295" s="42" t="str">
        <f>IF(VLOOKUP($B295,'[1]all data'!$A$2:$DF$327,51,FALSE)="","",VLOOKUP($B295,'[1]all data'!$A$2:$DF$327,51,FALSE))</f>
        <v/>
      </c>
      <c r="P295" s="42" t="str">
        <f>IF(VLOOKUP($B295,'[1]all data'!$A$2:$DF$327,52,FALSE)="","",VLOOKUP($B295,'[1]all data'!$A$2:$DF$327,52,FALSE))</f>
        <v/>
      </c>
      <c r="Q295" s="43" t="s">
        <v>174</v>
      </c>
      <c r="R295" s="40">
        <v>1</v>
      </c>
      <c r="S295" s="43" t="s">
        <v>174</v>
      </c>
      <c r="T295" s="50" t="s">
        <v>174</v>
      </c>
      <c r="U295" s="40" t="s">
        <v>1304</v>
      </c>
      <c r="V295" s="42">
        <v>2.6359330810000001</v>
      </c>
      <c r="W295" s="42">
        <v>4000</v>
      </c>
      <c r="X295" s="42">
        <v>4000</v>
      </c>
      <c r="Y295" s="42">
        <v>30.016173200000001</v>
      </c>
      <c r="Z295" s="40" t="s">
        <v>272</v>
      </c>
      <c r="AA295" s="42">
        <v>0</v>
      </c>
      <c r="AB295" s="42">
        <v>0</v>
      </c>
      <c r="AC295" s="42">
        <v>0</v>
      </c>
      <c r="AD295" s="43" t="s">
        <v>174</v>
      </c>
      <c r="AE295" s="43" t="s">
        <v>174</v>
      </c>
      <c r="AF295" s="43" t="s">
        <v>174</v>
      </c>
      <c r="AG295" s="43" t="s">
        <v>174</v>
      </c>
      <c r="AH295" s="42" t="s">
        <v>174</v>
      </c>
      <c r="AI295" s="42" t="s">
        <v>174</v>
      </c>
      <c r="AJ295" s="42" t="s">
        <v>174</v>
      </c>
      <c r="AK295" s="42" t="s">
        <v>174</v>
      </c>
      <c r="AL295" s="43" t="s">
        <v>174</v>
      </c>
      <c r="AM295" s="43" t="s">
        <v>174</v>
      </c>
      <c r="AN295" s="43" t="s">
        <v>174</v>
      </c>
      <c r="AO295" s="43" t="s">
        <v>174</v>
      </c>
      <c r="AP295" s="43" t="s">
        <v>174</v>
      </c>
      <c r="AQ295" s="43" t="s">
        <v>174</v>
      </c>
      <c r="AR295" s="43" t="s">
        <v>174</v>
      </c>
      <c r="AS295" s="43" t="s">
        <v>174</v>
      </c>
      <c r="AT295" s="43" t="s">
        <v>174</v>
      </c>
      <c r="AU295" s="43" t="s">
        <v>174</v>
      </c>
      <c r="AV295" s="42">
        <v>23.449001729999999</v>
      </c>
      <c r="AW295" s="42">
        <v>2.0579879719999998</v>
      </c>
      <c r="AX295" s="42" t="s">
        <v>1305</v>
      </c>
      <c r="AY295" s="53">
        <v>1.8556459945260676E-4</v>
      </c>
      <c r="AZ295" s="42">
        <v>1.4246770457323685</v>
      </c>
      <c r="BA295" s="42">
        <v>-2.856409821924129</v>
      </c>
      <c r="BB295" s="42">
        <v>0.64359017807587104</v>
      </c>
      <c r="BC295" s="42">
        <v>0.64359017807587104</v>
      </c>
      <c r="BD295" s="42">
        <v>0.64359017807587104</v>
      </c>
    </row>
    <row r="296" spans="1:56" s="2" customFormat="1" ht="15" customHeight="1" x14ac:dyDescent="0.3">
      <c r="A296" s="35" t="s">
        <v>1306</v>
      </c>
      <c r="B296" s="40" t="s">
        <v>1307</v>
      </c>
      <c r="C296" s="40">
        <v>166.26</v>
      </c>
      <c r="D296" s="40"/>
      <c r="E296" s="3" t="s">
        <v>1308</v>
      </c>
      <c r="F296" s="42">
        <v>2.9170000000012806</v>
      </c>
      <c r="G296" s="42">
        <v>37.863599999999998</v>
      </c>
      <c r="H296" s="40">
        <v>1.5782219034948426</v>
      </c>
      <c r="I296" s="40">
        <v>0.57822190349484259</v>
      </c>
      <c r="J296" s="40" t="s">
        <v>1298</v>
      </c>
      <c r="K296" s="40" t="s">
        <v>1298</v>
      </c>
      <c r="L296" s="42">
        <v>2.0166677935099506</v>
      </c>
      <c r="M296" s="40" t="s">
        <v>578</v>
      </c>
      <c r="N296" s="42" t="str">
        <f>IF(VLOOKUP($B296,'[1]all data'!$A$2:$DF$327,110,FALSE)="","",VLOOKUP($B296,'[1]all data'!$A$2:$DF$327,110,FALSE))</f>
        <v/>
      </c>
      <c r="O296" s="42" t="str">
        <f>IF(VLOOKUP($B296,'[1]all data'!$A$2:$DF$327,51,FALSE)="","",VLOOKUP($B296,'[1]all data'!$A$2:$DF$327,51,FALSE))</f>
        <v/>
      </c>
      <c r="P296" s="42" t="str">
        <f>IF(VLOOKUP($B296,'[1]all data'!$A$2:$DF$327,52,FALSE)="","",VLOOKUP($B296,'[1]all data'!$A$2:$DF$327,52,FALSE))</f>
        <v/>
      </c>
      <c r="Q296" s="43" t="s">
        <v>174</v>
      </c>
      <c r="R296" s="40">
        <v>1</v>
      </c>
      <c r="S296" s="43" t="s">
        <v>174</v>
      </c>
      <c r="T296" s="50" t="s">
        <v>174</v>
      </c>
      <c r="U296" s="40">
        <v>1</v>
      </c>
      <c r="V296" s="42">
        <v>114.3930871</v>
      </c>
      <c r="W296" s="42">
        <v>5.2168561909999998</v>
      </c>
      <c r="X296" s="42">
        <v>11.59</v>
      </c>
      <c r="Y296" s="42">
        <v>32.700000000000003</v>
      </c>
      <c r="Z296" s="40" t="s">
        <v>175</v>
      </c>
      <c r="AA296" s="42">
        <v>2.8846511262973564</v>
      </c>
      <c r="AB296" s="42">
        <v>2.6737567410387024</v>
      </c>
      <c r="AC296" s="42">
        <v>2.5379765553643638</v>
      </c>
      <c r="AD296" s="43" t="s">
        <v>174</v>
      </c>
      <c r="AE296" s="43" t="s">
        <v>174</v>
      </c>
      <c r="AF296" s="43" t="s">
        <v>174</v>
      </c>
      <c r="AG296" s="43" t="s">
        <v>174</v>
      </c>
      <c r="AH296" s="42" t="s">
        <v>174</v>
      </c>
      <c r="AI296" s="42" t="s">
        <v>174</v>
      </c>
      <c r="AJ296" s="42" t="s">
        <v>174</v>
      </c>
      <c r="AK296" s="42" t="s">
        <v>174</v>
      </c>
      <c r="AL296" s="43" t="s">
        <v>174</v>
      </c>
      <c r="AM296" s="43" t="s">
        <v>174</v>
      </c>
      <c r="AN296" s="43" t="s">
        <v>174</v>
      </c>
      <c r="AO296" s="43" t="s">
        <v>174</v>
      </c>
      <c r="AP296" s="43" t="s">
        <v>174</v>
      </c>
      <c r="AQ296" s="43" t="s">
        <v>174</v>
      </c>
      <c r="AR296" s="43" t="s">
        <v>174</v>
      </c>
      <c r="AS296" s="43">
        <v>-1.085823000417053</v>
      </c>
      <c r="AT296" s="43" t="s">
        <v>242</v>
      </c>
      <c r="AU296" s="43">
        <v>2.414176999582947</v>
      </c>
      <c r="AV296" s="42">
        <v>98</v>
      </c>
      <c r="AW296" s="42" t="s">
        <v>174</v>
      </c>
      <c r="AX296" s="42">
        <v>1075</v>
      </c>
      <c r="AY296" s="53">
        <v>9.5056667236305403E-3</v>
      </c>
      <c r="AZ296" s="42">
        <v>2.5902208251985979</v>
      </c>
      <c r="BA296" s="42">
        <v>-1.3144521375203879</v>
      </c>
      <c r="BB296" s="42">
        <v>2.1855478624796119</v>
      </c>
      <c r="BC296" s="42">
        <v>2.414176999582947</v>
      </c>
      <c r="BD296" s="42">
        <v>2.2998624310312792</v>
      </c>
    </row>
    <row r="297" spans="1:56" s="2" customFormat="1" ht="15" customHeight="1" x14ac:dyDescent="0.3">
      <c r="A297" s="35" t="s">
        <v>1309</v>
      </c>
      <c r="B297" s="40" t="s">
        <v>1310</v>
      </c>
      <c r="C297" s="40">
        <v>117.11</v>
      </c>
      <c r="D297" s="40"/>
      <c r="E297" s="3" t="s">
        <v>1311</v>
      </c>
      <c r="F297" s="42">
        <v>-0.20170000000371147</v>
      </c>
      <c r="G297" s="42">
        <v>3.0931000000000002</v>
      </c>
      <c r="H297" s="40">
        <v>0.49039396098156413</v>
      </c>
      <c r="I297" s="40">
        <v>0</v>
      </c>
      <c r="J297" s="40" t="s">
        <v>1312</v>
      </c>
      <c r="K297" s="40" t="s">
        <v>1312</v>
      </c>
      <c r="L297" s="42">
        <v>2.0272012958184265</v>
      </c>
      <c r="M297" s="40" t="s">
        <v>371</v>
      </c>
      <c r="N297" s="42" t="str">
        <f>IF(VLOOKUP($B297,'[1]all data'!$A$2:$DF$327,110,FALSE)="","",VLOOKUP($B297,'[1]all data'!$A$2:$DF$327,110,FALSE))</f>
        <v/>
      </c>
      <c r="O297" s="42" t="str">
        <f>IF(VLOOKUP($B297,'[1]all data'!$A$2:$DF$327,51,FALSE)="","",VLOOKUP($B297,'[1]all data'!$A$2:$DF$327,51,FALSE))</f>
        <v/>
      </c>
      <c r="P297" s="42" t="str">
        <f>IF(VLOOKUP($B297,'[1]all data'!$A$2:$DF$327,52,FALSE)="","",VLOOKUP($B297,'[1]all data'!$A$2:$DF$327,52,FALSE))</f>
        <v/>
      </c>
      <c r="Q297" s="43" t="s">
        <v>174</v>
      </c>
      <c r="R297" s="40">
        <v>1</v>
      </c>
      <c r="S297" s="43" t="s">
        <v>174</v>
      </c>
      <c r="T297" s="50" t="s">
        <v>174</v>
      </c>
      <c r="U297" s="40">
        <v>0</v>
      </c>
      <c r="V297" s="42">
        <v>1.3</v>
      </c>
      <c r="W297" s="42">
        <v>4000</v>
      </c>
      <c r="X297" s="42">
        <v>4000</v>
      </c>
      <c r="Y297" s="42">
        <v>4000</v>
      </c>
      <c r="Z297" s="40" t="s">
        <v>175</v>
      </c>
      <c r="AA297" s="42">
        <v>0</v>
      </c>
      <c r="AB297" s="42">
        <v>0</v>
      </c>
      <c r="AC297" s="42">
        <v>0</v>
      </c>
      <c r="AD297" s="43" t="s">
        <v>174</v>
      </c>
      <c r="AE297" s="43" t="s">
        <v>174</v>
      </c>
      <c r="AF297" s="43" t="s">
        <v>174</v>
      </c>
      <c r="AG297" s="43" t="s">
        <v>174</v>
      </c>
      <c r="AH297" s="42" t="s">
        <v>174</v>
      </c>
      <c r="AI297" s="42" t="s">
        <v>174</v>
      </c>
      <c r="AJ297" s="42" t="s">
        <v>174</v>
      </c>
      <c r="AK297" s="42" t="s">
        <v>174</v>
      </c>
      <c r="AL297" s="43" t="s">
        <v>174</v>
      </c>
      <c r="AM297" s="43" t="s">
        <v>174</v>
      </c>
      <c r="AN297" s="43" t="s">
        <v>174</v>
      </c>
      <c r="AO297" s="43" t="s">
        <v>174</v>
      </c>
      <c r="AP297" s="43" t="s">
        <v>174</v>
      </c>
      <c r="AQ297" s="43" t="s">
        <v>174</v>
      </c>
      <c r="AR297" s="43" t="s">
        <v>174</v>
      </c>
      <c r="AS297" s="43" t="s">
        <v>174</v>
      </c>
      <c r="AT297" s="43" t="s">
        <v>174</v>
      </c>
      <c r="AU297" s="43" t="s">
        <v>174</v>
      </c>
      <c r="AV297" s="42">
        <v>1.62384923</v>
      </c>
      <c r="AW297" s="42">
        <v>8.6701588259999998</v>
      </c>
      <c r="AX297" s="42" t="s">
        <v>220</v>
      </c>
      <c r="AY297" s="53">
        <v>1.136929272907657E-5</v>
      </c>
      <c r="AZ297" s="42">
        <v>0.21191536577223502</v>
      </c>
      <c r="BA297" s="42">
        <v>-3.9503208572481689</v>
      </c>
      <c r="BB297" s="42">
        <v>0</v>
      </c>
      <c r="BC297" s="42">
        <v>0</v>
      </c>
      <c r="BD297" s="42">
        <v>0</v>
      </c>
    </row>
    <row r="298" spans="1:56" s="2" customFormat="1" ht="15" customHeight="1" x14ac:dyDescent="0.3">
      <c r="A298" s="35" t="s">
        <v>1313</v>
      </c>
      <c r="B298" s="40" t="s">
        <v>1314</v>
      </c>
      <c r="C298" s="40">
        <v>230.3</v>
      </c>
      <c r="D298" s="40"/>
      <c r="E298" s="3" t="s">
        <v>1315</v>
      </c>
      <c r="F298" s="42">
        <v>0.48819999995885155</v>
      </c>
      <c r="G298" s="42">
        <v>0.22</v>
      </c>
      <c r="H298" s="40">
        <v>-0.65757731917779372</v>
      </c>
      <c r="I298" s="40">
        <v>0</v>
      </c>
      <c r="J298" s="40">
        <v>1.9</v>
      </c>
      <c r="K298" s="40">
        <v>1.9</v>
      </c>
      <c r="L298" s="42">
        <v>2.0835403370114021</v>
      </c>
      <c r="M298" s="40" t="s">
        <v>1316</v>
      </c>
      <c r="N298" s="42" t="str">
        <f>IF(VLOOKUP($B298,'[1]all data'!$A$2:$DF$327,110,FALSE)="","",VLOOKUP($B298,'[1]all data'!$A$2:$DF$327,110,FALSE))</f>
        <v/>
      </c>
      <c r="O298" s="42" t="str">
        <f>IF(VLOOKUP($B298,'[1]all data'!$A$2:$DF$327,51,FALSE)="","",VLOOKUP($B298,'[1]all data'!$A$2:$DF$327,51,FALSE))</f>
        <v/>
      </c>
      <c r="P298" s="42" t="str">
        <f>IF(VLOOKUP($B298,'[1]all data'!$A$2:$DF$327,52,FALSE)="","",VLOOKUP($B298,'[1]all data'!$A$2:$DF$327,52,FALSE))</f>
        <v/>
      </c>
      <c r="Q298" s="43" t="s">
        <v>174</v>
      </c>
      <c r="R298" s="40">
        <v>1</v>
      </c>
      <c r="S298" s="43" t="s">
        <v>174</v>
      </c>
      <c r="T298" s="50" t="s">
        <v>174</v>
      </c>
      <c r="U298" s="40">
        <v>1</v>
      </c>
      <c r="V298" s="42">
        <v>120.62410559999999</v>
      </c>
      <c r="W298" s="42">
        <v>50.840837710000002</v>
      </c>
      <c r="X298" s="42">
        <v>52.026715060000001</v>
      </c>
      <c r="Y298" s="42">
        <v>209.6147569</v>
      </c>
      <c r="Z298" s="40" t="s">
        <v>175</v>
      </c>
      <c r="AA298" s="42">
        <v>1.8958472934697279</v>
      </c>
      <c r="AB298" s="42">
        <v>2.1152340293544527</v>
      </c>
      <c r="AC298" s="42">
        <v>1.885833585696248</v>
      </c>
      <c r="AD298" s="43" t="s">
        <v>174</v>
      </c>
      <c r="AE298" s="43" t="s">
        <v>174</v>
      </c>
      <c r="AF298" s="43" t="s">
        <v>174</v>
      </c>
      <c r="AG298" s="43" t="s">
        <v>174</v>
      </c>
      <c r="AH298" s="42" t="s">
        <v>174</v>
      </c>
      <c r="AI298" s="42" t="s">
        <v>174</v>
      </c>
      <c r="AJ298" s="42" t="s">
        <v>174</v>
      </c>
      <c r="AK298" s="42" t="s">
        <v>174</v>
      </c>
      <c r="AL298" s="43" t="s">
        <v>174</v>
      </c>
      <c r="AM298" s="43" t="s">
        <v>174</v>
      </c>
      <c r="AN298" s="43" t="s">
        <v>174</v>
      </c>
      <c r="AO298" s="43" t="s">
        <v>174</v>
      </c>
      <c r="AP298" s="43" t="s">
        <v>174</v>
      </c>
      <c r="AQ298" s="43" t="s">
        <v>174</v>
      </c>
      <c r="AR298" s="43" t="s">
        <v>174</v>
      </c>
      <c r="AS298" s="43" t="s">
        <v>174</v>
      </c>
      <c r="AT298" s="43" t="s">
        <v>174</v>
      </c>
      <c r="AU298" s="43" t="s">
        <v>174</v>
      </c>
      <c r="AV298" s="42">
        <v>80</v>
      </c>
      <c r="AW298" s="42">
        <v>24</v>
      </c>
      <c r="AX298" s="42" t="s">
        <v>1317</v>
      </c>
      <c r="AY298" s="53">
        <v>1.5444818270025115E-3</v>
      </c>
      <c r="AZ298" s="42">
        <v>2.2044936526116987</v>
      </c>
      <c r="BA298" s="42">
        <v>-2.0263103399160833</v>
      </c>
      <c r="BB298" s="42">
        <v>1.4736896600839167</v>
      </c>
      <c r="BC298" s="42">
        <v>1.4736896600839167</v>
      </c>
      <c r="BD298" s="42">
        <v>1.4736896600839167</v>
      </c>
    </row>
    <row r="299" spans="1:56" s="2" customFormat="1" ht="15" customHeight="1" x14ac:dyDescent="0.3">
      <c r="A299" s="35" t="s">
        <v>1318</v>
      </c>
      <c r="B299" s="40" t="s">
        <v>174</v>
      </c>
      <c r="C299" s="40">
        <v>314.38</v>
      </c>
      <c r="D299" s="40"/>
      <c r="E299" s="3" t="s">
        <v>1319</v>
      </c>
      <c r="F299" s="42">
        <v>3.2987999999968451</v>
      </c>
      <c r="G299" s="42">
        <v>1.9E-3</v>
      </c>
      <c r="H299" s="40">
        <v>-2.7212463990471711</v>
      </c>
      <c r="I299" s="40">
        <v>0</v>
      </c>
      <c r="J299" s="40">
        <v>2.2999999999999998</v>
      </c>
      <c r="K299" s="40" t="s">
        <v>1320</v>
      </c>
      <c r="L299" s="42">
        <v>3.0916278830100357</v>
      </c>
      <c r="M299" s="40" t="s">
        <v>1321</v>
      </c>
      <c r="N299" s="42" t="str">
        <f>IF(VLOOKUP($B299,'[1]all data'!$A$2:$DF$327,110,FALSE)="","",VLOOKUP($B299,'[1]all data'!$A$2:$DF$327,110,FALSE))</f>
        <v/>
      </c>
      <c r="O299" s="42" t="str">
        <f>IF(VLOOKUP($B299,'[1]all data'!$A$2:$DF$327,51,FALSE)="","",VLOOKUP($B299,'[1]all data'!$A$2:$DF$327,51,FALSE))</f>
        <v/>
      </c>
      <c r="P299" s="42" t="str">
        <f>IF(VLOOKUP($B299,'[1]all data'!$A$2:$DF$327,52,FALSE)="","",VLOOKUP($B299,'[1]all data'!$A$2:$DF$327,52,FALSE))</f>
        <v/>
      </c>
      <c r="Q299" s="43" t="s">
        <v>174</v>
      </c>
      <c r="R299" s="40">
        <v>1</v>
      </c>
      <c r="S299" s="43" t="s">
        <v>174</v>
      </c>
      <c r="T299" s="50" t="s">
        <v>174</v>
      </c>
      <c r="U299" s="40">
        <v>1</v>
      </c>
      <c r="V299" s="42">
        <v>75.549966490000003</v>
      </c>
      <c r="W299" s="42">
        <v>5.675146539</v>
      </c>
      <c r="X299" s="42">
        <v>14.6128403</v>
      </c>
      <c r="Y299" s="42">
        <v>68.59286161</v>
      </c>
      <c r="Z299" s="40" t="s">
        <v>175</v>
      </c>
      <c r="AA299" s="42">
        <v>0</v>
      </c>
      <c r="AB299" s="42">
        <v>0</v>
      </c>
      <c r="AC299" s="42">
        <v>0</v>
      </c>
      <c r="AD299" s="43" t="s">
        <v>174</v>
      </c>
      <c r="AE299" s="43" t="s">
        <v>174</v>
      </c>
      <c r="AF299" s="43" t="s">
        <v>174</v>
      </c>
      <c r="AG299" s="43" t="s">
        <v>174</v>
      </c>
      <c r="AH299" s="42" t="s">
        <v>174</v>
      </c>
      <c r="AI299" s="42" t="s">
        <v>174</v>
      </c>
      <c r="AJ299" s="42" t="s">
        <v>174</v>
      </c>
      <c r="AK299" s="42" t="s">
        <v>174</v>
      </c>
      <c r="AL299" s="43" t="s">
        <v>174</v>
      </c>
      <c r="AM299" s="43" t="s">
        <v>174</v>
      </c>
      <c r="AN299" s="43" t="s">
        <v>174</v>
      </c>
      <c r="AO299" s="43" t="s">
        <v>174</v>
      </c>
      <c r="AP299" s="43" t="s">
        <v>174</v>
      </c>
      <c r="AQ299" s="43" t="s">
        <v>174</v>
      </c>
      <c r="AR299" s="43" t="s">
        <v>174</v>
      </c>
      <c r="AS299" s="43" t="s">
        <v>174</v>
      </c>
      <c r="AT299" s="43" t="s">
        <v>174</v>
      </c>
      <c r="AU299" s="43" t="s">
        <v>174</v>
      </c>
      <c r="AV299" s="42">
        <v>86.99</v>
      </c>
      <c r="AW299" s="42">
        <v>5.53</v>
      </c>
      <c r="AX299" s="42">
        <v>1223.5</v>
      </c>
      <c r="AY299" s="53">
        <v>1.4162860371275535E-3</v>
      </c>
      <c r="AZ299" s="42">
        <v>0</v>
      </c>
      <c r="BA299" s="42">
        <v>-2.0602542497020151</v>
      </c>
      <c r="BB299" s="42">
        <v>0</v>
      </c>
      <c r="BC299" s="42">
        <v>0</v>
      </c>
      <c r="BD299" s="42">
        <v>0</v>
      </c>
    </row>
    <row r="300" spans="1:56" s="2" customFormat="1" ht="15" customHeight="1" x14ac:dyDescent="0.3">
      <c r="A300" s="35" t="s">
        <v>1322</v>
      </c>
      <c r="B300" s="40" t="s">
        <v>1323</v>
      </c>
      <c r="C300" s="40">
        <v>190.28</v>
      </c>
      <c r="D300" s="40"/>
      <c r="E300" s="3" t="s">
        <v>1324</v>
      </c>
      <c r="F300" s="42">
        <v>2.9868999999998778</v>
      </c>
      <c r="G300" s="42">
        <v>1.4664999999999999</v>
      </c>
      <c r="H300" s="40">
        <v>0.16628206731657091</v>
      </c>
      <c r="I300" s="40">
        <v>0</v>
      </c>
      <c r="J300" s="40" t="s">
        <v>1325</v>
      </c>
      <c r="K300" s="40" t="s">
        <v>1325</v>
      </c>
      <c r="L300" s="42">
        <v>2.193033312073116</v>
      </c>
      <c r="M300" s="40" t="s">
        <v>193</v>
      </c>
      <c r="N300" s="42" t="str">
        <f>IF(VLOOKUP($B300,'[1]all data'!$A$2:$DF$327,110,FALSE)="","",VLOOKUP($B300,'[1]all data'!$A$2:$DF$327,110,FALSE))</f>
        <v/>
      </c>
      <c r="O300" s="42" t="str">
        <f>IF(VLOOKUP($B300,'[1]all data'!$A$2:$DF$327,51,FALSE)="","",VLOOKUP($B300,'[1]all data'!$A$2:$DF$327,51,FALSE))</f>
        <v/>
      </c>
      <c r="P300" s="42" t="str">
        <f>IF(VLOOKUP($B300,'[1]all data'!$A$2:$DF$327,52,FALSE)="","",VLOOKUP($B300,'[1]all data'!$A$2:$DF$327,52,FALSE))</f>
        <v/>
      </c>
      <c r="Q300" s="43" t="s">
        <v>174</v>
      </c>
      <c r="R300" s="40">
        <v>1</v>
      </c>
      <c r="S300" s="43" t="s">
        <v>174</v>
      </c>
      <c r="T300" s="50" t="s">
        <v>174</v>
      </c>
      <c r="U300" s="40">
        <v>1</v>
      </c>
      <c r="V300" s="42">
        <v>39.769778449999997</v>
      </c>
      <c r="W300" s="42">
        <v>2.836468714</v>
      </c>
      <c r="X300" s="42">
        <v>9.2318328669999996</v>
      </c>
      <c r="Y300" s="42">
        <v>38.830731759999999</v>
      </c>
      <c r="Z300" s="40" t="s">
        <v>175</v>
      </c>
      <c r="AA300" s="42">
        <v>3.1492819936306917</v>
      </c>
      <c r="AB300" s="42">
        <v>2.9095025672952168</v>
      </c>
      <c r="AC300" s="42">
        <v>2.636772057907625</v>
      </c>
      <c r="AD300" s="43" t="s">
        <v>174</v>
      </c>
      <c r="AE300" s="43" t="s">
        <v>174</v>
      </c>
      <c r="AF300" s="43" t="s">
        <v>174</v>
      </c>
      <c r="AG300" s="43" t="s">
        <v>174</v>
      </c>
      <c r="AH300" s="42" t="s">
        <v>174</v>
      </c>
      <c r="AI300" s="42" t="s">
        <v>174</v>
      </c>
      <c r="AJ300" s="42" t="s">
        <v>174</v>
      </c>
      <c r="AK300" s="42" t="s">
        <v>174</v>
      </c>
      <c r="AL300" s="43" t="s">
        <v>174</v>
      </c>
      <c r="AM300" s="43" t="s">
        <v>174</v>
      </c>
      <c r="AN300" s="43">
        <v>1</v>
      </c>
      <c r="AO300" s="43">
        <v>92.7</v>
      </c>
      <c r="AP300" s="43">
        <v>7.2</v>
      </c>
      <c r="AQ300" s="43">
        <v>49.95</v>
      </c>
      <c r="AR300" s="43" t="s">
        <v>339</v>
      </c>
      <c r="AS300" s="43">
        <v>-1.2824140730738145</v>
      </c>
      <c r="AT300" s="43" t="s">
        <v>242</v>
      </c>
      <c r="AU300" s="43">
        <v>2.2175859269261853</v>
      </c>
      <c r="AV300" s="42">
        <v>89</v>
      </c>
      <c r="AW300" s="42">
        <v>7</v>
      </c>
      <c r="AX300" s="42">
        <v>1099.4000000000001</v>
      </c>
      <c r="AY300" s="53">
        <v>6.8256738607577073E-3</v>
      </c>
      <c r="AZ300" s="42">
        <v>2.3416758524579722</v>
      </c>
      <c r="BA300" s="42">
        <v>-1.4441931568055564</v>
      </c>
      <c r="BB300" s="42">
        <v>2.0558068431944436</v>
      </c>
      <c r="BC300" s="42">
        <v>2.2175859269261853</v>
      </c>
      <c r="BD300" s="42">
        <v>2.1366963850603145</v>
      </c>
    </row>
    <row r="301" spans="1:56" s="2" customFormat="1" ht="15" customHeight="1" x14ac:dyDescent="0.3">
      <c r="A301" s="35" t="s">
        <v>1326</v>
      </c>
      <c r="B301" s="40" t="s">
        <v>1327</v>
      </c>
      <c r="C301" s="40">
        <v>120.15</v>
      </c>
      <c r="D301" s="40"/>
      <c r="E301" s="3" t="s">
        <v>1328</v>
      </c>
      <c r="F301" s="42">
        <v>1.7580000000016298</v>
      </c>
      <c r="G301" s="42">
        <v>42.663200000000003</v>
      </c>
      <c r="H301" s="40">
        <v>1.6300534270679625</v>
      </c>
      <c r="I301" s="40">
        <v>0.63005342706796252</v>
      </c>
      <c r="J301" s="40" t="s">
        <v>1329</v>
      </c>
      <c r="K301" s="40" t="s">
        <v>1329</v>
      </c>
      <c r="L301" s="42">
        <v>2.2408746844026637</v>
      </c>
      <c r="M301" s="40" t="s">
        <v>193</v>
      </c>
      <c r="N301" s="42" t="str">
        <f>IF(VLOOKUP($B301,'[1]all data'!$A$2:$DF$327,110,FALSE)="","",VLOOKUP($B301,'[1]all data'!$A$2:$DF$327,110,FALSE))</f>
        <v/>
      </c>
      <c r="O301" s="42" t="str">
        <f>IF(VLOOKUP($B301,'[1]all data'!$A$2:$DF$327,51,FALSE)="","",VLOOKUP($B301,'[1]all data'!$A$2:$DF$327,51,FALSE))</f>
        <v/>
      </c>
      <c r="P301" s="42" t="str">
        <f>IF(VLOOKUP($B301,'[1]all data'!$A$2:$DF$327,52,FALSE)="","",VLOOKUP($B301,'[1]all data'!$A$2:$DF$327,52,FALSE))</f>
        <v/>
      </c>
      <c r="Q301" s="43" t="s">
        <v>174</v>
      </c>
      <c r="R301" s="40">
        <v>1</v>
      </c>
      <c r="S301" s="43" t="s">
        <v>174</v>
      </c>
      <c r="T301" s="50" t="s">
        <v>1330</v>
      </c>
      <c r="U301" s="40">
        <v>0</v>
      </c>
      <c r="V301" s="42">
        <v>1.43</v>
      </c>
      <c r="W301" s="42">
        <v>1028.9147539999999</v>
      </c>
      <c r="X301" s="42">
        <v>4000</v>
      </c>
      <c r="Y301" s="42">
        <v>4000</v>
      </c>
      <c r="Z301" s="40" t="s">
        <v>175</v>
      </c>
      <c r="AA301" s="42">
        <v>0.58968059654706284</v>
      </c>
      <c r="AB301" s="42">
        <v>0.47500001608718323</v>
      </c>
      <c r="AC301" s="42">
        <v>0</v>
      </c>
      <c r="AD301" s="43" t="s">
        <v>174</v>
      </c>
      <c r="AE301" s="43" t="s">
        <v>174</v>
      </c>
      <c r="AF301" s="43" t="s">
        <v>174</v>
      </c>
      <c r="AG301" s="43" t="s">
        <v>174</v>
      </c>
      <c r="AH301" s="42" t="s">
        <v>174</v>
      </c>
      <c r="AI301" s="42" t="s">
        <v>174</v>
      </c>
      <c r="AJ301" s="42" t="s">
        <v>174</v>
      </c>
      <c r="AK301" s="42" t="s">
        <v>174</v>
      </c>
      <c r="AL301" s="43" t="s">
        <v>174</v>
      </c>
      <c r="AM301" s="43" t="s">
        <v>174</v>
      </c>
      <c r="AN301" s="43" t="s">
        <v>174</v>
      </c>
      <c r="AO301" s="43" t="s">
        <v>174</v>
      </c>
      <c r="AP301" s="43" t="s">
        <v>174</v>
      </c>
      <c r="AQ301" s="43" t="s">
        <v>174</v>
      </c>
      <c r="AR301" s="43" t="s">
        <v>174</v>
      </c>
      <c r="AS301" s="43" t="s">
        <v>174</v>
      </c>
      <c r="AT301" s="43" t="s">
        <v>174</v>
      </c>
      <c r="AU301" s="43" t="s">
        <v>174</v>
      </c>
      <c r="AV301" s="42">
        <v>1</v>
      </c>
      <c r="AW301" s="42">
        <v>25</v>
      </c>
      <c r="AX301" s="42" t="s">
        <v>176</v>
      </c>
      <c r="AY301" s="53">
        <v>6.9793998982649348E-6</v>
      </c>
      <c r="AZ301" s="42">
        <v>0</v>
      </c>
      <c r="BA301" s="42">
        <v>-4.1414685171747223</v>
      </c>
      <c r="BB301" s="42">
        <v>0</v>
      </c>
      <c r="BC301" s="42">
        <v>0</v>
      </c>
      <c r="BD301" s="42">
        <v>0</v>
      </c>
    </row>
    <row r="302" spans="1:56" s="2" customFormat="1" ht="15" customHeight="1" x14ac:dyDescent="0.3">
      <c r="A302" s="35" t="s">
        <v>1331</v>
      </c>
      <c r="B302" s="40" t="s">
        <v>1332</v>
      </c>
      <c r="C302" s="40">
        <v>281.08999999999997</v>
      </c>
      <c r="D302" s="40" t="s">
        <v>1332</v>
      </c>
      <c r="E302" s="3" t="s">
        <v>1333</v>
      </c>
      <c r="F302" s="42">
        <v>0</v>
      </c>
      <c r="G302" s="42">
        <v>7.9299999999999995E-2</v>
      </c>
      <c r="H302" s="40">
        <v>-1.1007268126823961</v>
      </c>
      <c r="I302" s="40">
        <v>0</v>
      </c>
      <c r="J302" s="40" t="s">
        <v>1334</v>
      </c>
      <c r="K302" s="40" t="s">
        <v>1334</v>
      </c>
      <c r="L302" s="42">
        <v>2.4946028860718155</v>
      </c>
      <c r="M302" s="40" t="s">
        <v>173</v>
      </c>
      <c r="N302" s="42">
        <f>IF(VLOOKUP($B302,'[1]all data'!$A$2:$DF$327,110,FALSE)="","",VLOOKUP($B302,'[1]all data'!$A$2:$DF$327,110,FALSE))</f>
        <v>0.9</v>
      </c>
      <c r="O302" s="42">
        <f>IF(VLOOKUP($B302,'[1]all data'!$A$2:$DF$327,51,FALSE)="","",VLOOKUP($B302,'[1]all data'!$A$2:$DF$327,51,FALSE))</f>
        <v>0.9</v>
      </c>
      <c r="P302" s="42">
        <f>IF(VLOOKUP($B302,'[1]all data'!$A$2:$DF$327,52,FALSE)="","",VLOOKUP($B302,'[1]all data'!$A$2:$DF$327,52,FALSE))</f>
        <v>2.4946028860718155</v>
      </c>
      <c r="Q302" s="43">
        <v>1</v>
      </c>
      <c r="R302" s="40">
        <v>1</v>
      </c>
      <c r="S302" s="43" t="s">
        <v>182</v>
      </c>
      <c r="T302" s="50" t="s">
        <v>174</v>
      </c>
      <c r="U302" s="40">
        <v>1</v>
      </c>
      <c r="V302" s="42">
        <v>6.6200217849999996</v>
      </c>
      <c r="W302" s="42">
        <v>2.1303674369999999</v>
      </c>
      <c r="X302" s="42">
        <v>6.4778689160000003</v>
      </c>
      <c r="Y302" s="42">
        <v>28.68579042</v>
      </c>
      <c r="Z302" s="40" t="s">
        <v>175</v>
      </c>
      <c r="AA302" s="42">
        <v>3.2736054761055309</v>
      </c>
      <c r="AB302" s="42">
        <v>3.0327854855359373</v>
      </c>
      <c r="AC302" s="42">
        <v>2.7906278358035177</v>
      </c>
      <c r="AD302" s="43">
        <v>1</v>
      </c>
      <c r="AE302" s="43" t="s">
        <v>182</v>
      </c>
      <c r="AF302" s="43">
        <v>8.15</v>
      </c>
      <c r="AG302" s="43">
        <v>12.8</v>
      </c>
      <c r="AH302" s="42">
        <v>8.15</v>
      </c>
      <c r="AI302" s="42">
        <v>28.994272297129037</v>
      </c>
      <c r="AJ302" s="42">
        <v>45.537016613895908</v>
      </c>
      <c r="AK302" s="42">
        <v>2.9356277954432013</v>
      </c>
      <c r="AL302" s="43">
        <v>2.7395754345353094</v>
      </c>
      <c r="AM302" s="43" t="s">
        <v>184</v>
      </c>
      <c r="AN302" s="43">
        <v>1</v>
      </c>
      <c r="AO302" s="43">
        <v>99.7</v>
      </c>
      <c r="AP302" s="43">
        <v>0</v>
      </c>
      <c r="AQ302" s="43">
        <v>49.85</v>
      </c>
      <c r="AR302" s="43" t="s">
        <v>184</v>
      </c>
      <c r="AS302" s="43">
        <v>0.74848383020772624</v>
      </c>
      <c r="AT302" s="43" t="s">
        <v>242</v>
      </c>
      <c r="AU302" s="43">
        <v>4.2484838302077259</v>
      </c>
      <c r="AV302" s="42">
        <v>98</v>
      </c>
      <c r="AW302" s="42">
        <v>92</v>
      </c>
      <c r="AX302" s="42">
        <v>941.4</v>
      </c>
      <c r="AY302" s="53">
        <v>2.0260700807721781</v>
      </c>
      <c r="AZ302" s="42">
        <v>2.5902208251985979</v>
      </c>
      <c r="BA302" s="42">
        <v>0.78600989806640942</v>
      </c>
      <c r="BB302" s="42">
        <v>4.2860098980664096</v>
      </c>
      <c r="BC302" s="42">
        <v>4.2484838302077259</v>
      </c>
      <c r="BD302" s="42">
        <v>4.2672468641370678</v>
      </c>
    </row>
    <row r="303" spans="1:56" s="2" customFormat="1" ht="15" customHeight="1" x14ac:dyDescent="0.3">
      <c r="A303" s="35" t="s">
        <v>1335</v>
      </c>
      <c r="B303" s="40" t="s">
        <v>174</v>
      </c>
      <c r="C303" s="40">
        <v>164</v>
      </c>
      <c r="D303" s="40"/>
      <c r="E303" s="3" t="s">
        <v>1336</v>
      </c>
      <c r="F303" s="42">
        <v>1.9195999999938067</v>
      </c>
      <c r="G303" s="42">
        <v>1.0079</v>
      </c>
      <c r="H303" s="40">
        <v>3.4174452021936831E-3</v>
      </c>
      <c r="I303" s="40">
        <v>0</v>
      </c>
      <c r="J303" s="40" t="s">
        <v>1005</v>
      </c>
      <c r="K303" s="40" t="s">
        <v>1337</v>
      </c>
      <c r="L303" s="42">
        <v>3.6079640824762702</v>
      </c>
      <c r="M303" s="40" t="s">
        <v>1197</v>
      </c>
      <c r="N303" s="42" t="str">
        <f>IF(VLOOKUP($B303,'[1]all data'!$A$2:$DF$327,110,FALSE)="","",VLOOKUP($B303,'[1]all data'!$A$2:$DF$327,110,FALSE))</f>
        <v/>
      </c>
      <c r="O303" s="42" t="str">
        <f>IF(VLOOKUP($B303,'[1]all data'!$A$2:$DF$327,51,FALSE)="","",VLOOKUP($B303,'[1]all data'!$A$2:$DF$327,51,FALSE))</f>
        <v/>
      </c>
      <c r="P303" s="42" t="str">
        <f>IF(VLOOKUP($B303,'[1]all data'!$A$2:$DF$327,52,FALSE)="","",VLOOKUP($B303,'[1]all data'!$A$2:$DF$327,52,FALSE))</f>
        <v/>
      </c>
      <c r="Q303" s="43" t="s">
        <v>174</v>
      </c>
      <c r="R303" s="40">
        <v>1</v>
      </c>
      <c r="S303" s="43" t="s">
        <v>174</v>
      </c>
      <c r="T303" s="50" t="s">
        <v>174</v>
      </c>
      <c r="U303" s="40">
        <v>1</v>
      </c>
      <c r="V303" s="42">
        <v>5.3</v>
      </c>
      <c r="W303" s="42">
        <v>52</v>
      </c>
      <c r="X303" s="42">
        <v>146.4</v>
      </c>
      <c r="Y303" s="42">
        <v>207.9</v>
      </c>
      <c r="Z303" s="40" t="s">
        <v>175</v>
      </c>
      <c r="AA303" s="42">
        <v>1.9178553983909974</v>
      </c>
      <c r="AB303" s="42">
        <v>1.324664311718875</v>
      </c>
      <c r="AC303" s="42">
        <v>1.2445827423615992</v>
      </c>
      <c r="AD303" s="43" t="s">
        <v>174</v>
      </c>
      <c r="AE303" s="43" t="s">
        <v>174</v>
      </c>
      <c r="AF303" s="43" t="s">
        <v>174</v>
      </c>
      <c r="AG303" s="43" t="s">
        <v>174</v>
      </c>
      <c r="AH303" s="42" t="s">
        <v>174</v>
      </c>
      <c r="AI303" s="42" t="s">
        <v>174</v>
      </c>
      <c r="AJ303" s="42" t="s">
        <v>174</v>
      </c>
      <c r="AK303" s="42" t="s">
        <v>174</v>
      </c>
      <c r="AL303" s="43" t="s">
        <v>174</v>
      </c>
      <c r="AM303" s="43" t="s">
        <v>174</v>
      </c>
      <c r="AN303" s="43" t="s">
        <v>174</v>
      </c>
      <c r="AO303" s="43" t="s">
        <v>174</v>
      </c>
      <c r="AP303" s="43" t="s">
        <v>174</v>
      </c>
      <c r="AQ303" s="43" t="s">
        <v>174</v>
      </c>
      <c r="AR303" s="43" t="s">
        <v>174</v>
      </c>
      <c r="AS303" s="43" t="s">
        <v>174</v>
      </c>
      <c r="AT303" s="43" t="s">
        <v>174</v>
      </c>
      <c r="AU303" s="43" t="s">
        <v>174</v>
      </c>
      <c r="AV303" s="42">
        <v>32</v>
      </c>
      <c r="AW303" s="42">
        <v>38</v>
      </c>
      <c r="AX303" s="42" t="s">
        <v>176</v>
      </c>
      <c r="AY303" s="53">
        <v>2.6782116723054496E-4</v>
      </c>
      <c r="AZ303" s="42">
        <v>0.1330399777740352</v>
      </c>
      <c r="BA303" s="42">
        <v>-2.7126763294244203</v>
      </c>
      <c r="BB303" s="42">
        <v>0.78732367057557973</v>
      </c>
      <c r="BC303" s="42">
        <v>0.78732367057557973</v>
      </c>
      <c r="BD303" s="42">
        <v>0.78732367057557973</v>
      </c>
    </row>
    <row r="304" spans="1:56" s="2" customFormat="1" ht="15" customHeight="1" x14ac:dyDescent="0.3">
      <c r="A304" s="35" t="s">
        <v>1338</v>
      </c>
      <c r="B304" s="40" t="s">
        <v>1339</v>
      </c>
      <c r="C304" s="40">
        <v>144.13</v>
      </c>
      <c r="D304" s="40" t="s">
        <v>1339</v>
      </c>
      <c r="E304" s="3" t="s">
        <v>1340</v>
      </c>
      <c r="F304" s="42">
        <v>0.16619999999602442</v>
      </c>
      <c r="G304" s="42">
        <v>18.131799999999998</v>
      </c>
      <c r="H304" s="40">
        <v>1.2584409199953297</v>
      </c>
      <c r="I304" s="40">
        <v>0.2584409199953297</v>
      </c>
      <c r="J304" s="40">
        <v>0.35</v>
      </c>
      <c r="K304" s="40">
        <v>0.35</v>
      </c>
      <c r="L304" s="42">
        <v>2.6146863422820128</v>
      </c>
      <c r="M304" s="40" t="s">
        <v>1341</v>
      </c>
      <c r="N304" s="42">
        <f>IF(VLOOKUP($B304,'[1]all data'!$A$2:$DF$327,110,FALSE)="","",VLOOKUP($B304,'[1]all data'!$A$2:$DF$327,110,FALSE))</f>
        <v>0.35</v>
      </c>
      <c r="O304" s="42">
        <f>IF(VLOOKUP($B304,'[1]all data'!$A$2:$DF$327,51,FALSE)="","",VLOOKUP($B304,'[1]all data'!$A$2:$DF$327,51,FALSE))</f>
        <v>0.35</v>
      </c>
      <c r="P304" s="42">
        <f>IF(VLOOKUP($B304,'[1]all data'!$A$2:$DF$327,52,FALSE)="","",VLOOKUP($B304,'[1]all data'!$A$2:$DF$327,52,FALSE))</f>
        <v>2.6146863422820128</v>
      </c>
      <c r="Q304" s="43">
        <v>1</v>
      </c>
      <c r="R304" s="40">
        <v>1</v>
      </c>
      <c r="S304" s="43" t="s">
        <v>182</v>
      </c>
      <c r="T304" s="50" t="s">
        <v>174</v>
      </c>
      <c r="U304" s="40">
        <v>1</v>
      </c>
      <c r="V304" s="42">
        <v>17.637204799999999</v>
      </c>
      <c r="W304" s="42">
        <v>8.2289141390000005</v>
      </c>
      <c r="X304" s="42">
        <v>34.680023650000003</v>
      </c>
      <c r="Y304" s="42">
        <v>88.526806370000003</v>
      </c>
      <c r="Z304" s="40" t="s">
        <v>175</v>
      </c>
      <c r="AA304" s="42">
        <v>2.686717460435661</v>
      </c>
      <c r="AB304" s="42">
        <v>2.2817287831439717</v>
      </c>
      <c r="AC304" s="42">
        <v>2.0619806063570918</v>
      </c>
      <c r="AD304" s="43">
        <v>1</v>
      </c>
      <c r="AE304" s="43">
        <v>22.84</v>
      </c>
      <c r="AF304" s="43">
        <v>3.94</v>
      </c>
      <c r="AG304" s="43">
        <v>38.700000000000003</v>
      </c>
      <c r="AH304" s="42">
        <v>3.94</v>
      </c>
      <c r="AI304" s="42">
        <v>27.336432387428019</v>
      </c>
      <c r="AJ304" s="42">
        <v>268.50759730798586</v>
      </c>
      <c r="AK304" s="42">
        <v>2.9611981734787518</v>
      </c>
      <c r="AL304" s="43">
        <v>1.9689834302854141</v>
      </c>
      <c r="AM304" s="43" t="s">
        <v>184</v>
      </c>
      <c r="AN304" s="43">
        <v>1</v>
      </c>
      <c r="AO304" s="43">
        <v>100</v>
      </c>
      <c r="AP304" s="43">
        <v>42.9</v>
      </c>
      <c r="AQ304" s="43">
        <v>71.45</v>
      </c>
      <c r="AR304" s="43" t="s">
        <v>184</v>
      </c>
      <c r="AS304" s="43">
        <v>-0.27255995972625796</v>
      </c>
      <c r="AT304" s="43" t="s">
        <v>242</v>
      </c>
      <c r="AU304" s="43">
        <v>3.2274400402737422</v>
      </c>
      <c r="AV304" s="42">
        <v>93</v>
      </c>
      <c r="AW304" s="42">
        <v>2</v>
      </c>
      <c r="AX304" s="42">
        <v>1053.67</v>
      </c>
      <c r="AY304" s="53">
        <v>7.2111418760244822E-2</v>
      </c>
      <c r="AZ304" s="42">
        <v>2.4225802322089103</v>
      </c>
      <c r="BA304" s="42">
        <v>-0.52067278358864466</v>
      </c>
      <c r="BB304" s="42">
        <v>2.9793272164113551</v>
      </c>
      <c r="BC304" s="42">
        <v>3.2274400402737422</v>
      </c>
      <c r="BD304" s="42">
        <v>3.1033836283425487</v>
      </c>
    </row>
    <row r="305" spans="1:56" s="2" customFormat="1" ht="15" customHeight="1" x14ac:dyDescent="0.3">
      <c r="A305" s="35" t="s">
        <v>1342</v>
      </c>
      <c r="B305" s="40" t="s">
        <v>1343</v>
      </c>
      <c r="C305" s="40">
        <v>256</v>
      </c>
      <c r="D305" s="40"/>
      <c r="E305" s="3" t="s">
        <v>1344</v>
      </c>
      <c r="F305" s="42">
        <v>4.25</v>
      </c>
      <c r="G305" s="42">
        <v>19.598400000000002</v>
      </c>
      <c r="H305" s="40">
        <v>1.2922206172985844</v>
      </c>
      <c r="I305" s="40">
        <v>0.2922206172985844</v>
      </c>
      <c r="J305" s="40">
        <v>0.6</v>
      </c>
      <c r="K305" s="40">
        <v>0.6</v>
      </c>
      <c r="L305" s="42">
        <v>2.6300887149282057</v>
      </c>
      <c r="M305" s="40" t="s">
        <v>1316</v>
      </c>
      <c r="N305" s="42" t="str">
        <f>IF(VLOOKUP($B305,'[1]all data'!$A$2:$DF$327,110,FALSE)="","",VLOOKUP($B305,'[1]all data'!$A$2:$DF$327,110,FALSE))</f>
        <v/>
      </c>
      <c r="O305" s="42" t="str">
        <f>IF(VLOOKUP($B305,'[1]all data'!$A$2:$DF$327,51,FALSE)="","",VLOOKUP($B305,'[1]all data'!$A$2:$DF$327,51,FALSE))</f>
        <v/>
      </c>
      <c r="P305" s="42" t="str">
        <f>IF(VLOOKUP($B305,'[1]all data'!$A$2:$DF$327,52,FALSE)="","",VLOOKUP($B305,'[1]all data'!$A$2:$DF$327,52,FALSE))</f>
        <v/>
      </c>
      <c r="Q305" s="43" t="s">
        <v>174</v>
      </c>
      <c r="R305" s="40">
        <v>1</v>
      </c>
      <c r="S305" s="43" t="s">
        <v>174</v>
      </c>
      <c r="T305" s="50" t="s">
        <v>174</v>
      </c>
      <c r="U305" s="40">
        <v>1</v>
      </c>
      <c r="V305" s="42">
        <v>2.9757645899999998</v>
      </c>
      <c r="W305" s="42">
        <v>24.999868419999999</v>
      </c>
      <c r="X305" s="42">
        <v>23.664218420000001</v>
      </c>
      <c r="Y305" s="42">
        <v>51.502392440000001</v>
      </c>
      <c r="Z305" s="40" t="s">
        <v>175</v>
      </c>
      <c r="AA305" s="42">
        <v>2.2041222684406545</v>
      </c>
      <c r="AB305" s="42">
        <v>2.4436974992327101</v>
      </c>
      <c r="AC305" s="42">
        <v>2.2279678261320828</v>
      </c>
      <c r="AD305" s="43" t="s">
        <v>174</v>
      </c>
      <c r="AE305" s="43" t="s">
        <v>174</v>
      </c>
      <c r="AF305" s="43" t="s">
        <v>174</v>
      </c>
      <c r="AG305" s="43" t="s">
        <v>174</v>
      </c>
      <c r="AH305" s="42" t="s">
        <v>174</v>
      </c>
      <c r="AI305" s="42" t="s">
        <v>174</v>
      </c>
      <c r="AJ305" s="42" t="s">
        <v>174</v>
      </c>
      <c r="AK305" s="42" t="s">
        <v>174</v>
      </c>
      <c r="AL305" s="43" t="s">
        <v>174</v>
      </c>
      <c r="AM305" s="43" t="s">
        <v>174</v>
      </c>
      <c r="AN305" s="43" t="s">
        <v>174</v>
      </c>
      <c r="AO305" s="43" t="s">
        <v>174</v>
      </c>
      <c r="AP305" s="43" t="s">
        <v>174</v>
      </c>
      <c r="AQ305" s="43" t="s">
        <v>174</v>
      </c>
      <c r="AR305" s="43" t="s">
        <v>174</v>
      </c>
      <c r="AS305" s="43" t="s">
        <v>174</v>
      </c>
      <c r="AT305" s="43" t="s">
        <v>174</v>
      </c>
      <c r="AU305" s="43" t="s">
        <v>174</v>
      </c>
      <c r="AV305" s="42">
        <v>18</v>
      </c>
      <c r="AW305" s="42">
        <v>12</v>
      </c>
      <c r="AX305" s="42">
        <v>1152.24</v>
      </c>
      <c r="AY305" s="53">
        <v>1.3781315189155432E-4</v>
      </c>
      <c r="AZ305" s="42">
        <v>1.295472582692907</v>
      </c>
      <c r="BA305" s="42">
        <v>-2.9729522475857229</v>
      </c>
      <c r="BB305" s="42">
        <v>0.52704775241427715</v>
      </c>
      <c r="BC305" s="42">
        <v>0.52704775241427715</v>
      </c>
      <c r="BD305" s="42">
        <v>0.52704775241427715</v>
      </c>
    </row>
    <row r="306" spans="1:56" s="2" customFormat="1" ht="15" customHeight="1" x14ac:dyDescent="0.3">
      <c r="A306" s="35" t="s">
        <v>1345</v>
      </c>
      <c r="B306" s="40" t="s">
        <v>1346</v>
      </c>
      <c r="C306" s="40">
        <v>140.57</v>
      </c>
      <c r="D306" s="40"/>
      <c r="E306" s="3" t="s">
        <v>1347</v>
      </c>
      <c r="F306" s="42">
        <v>1.5320000000028813</v>
      </c>
      <c r="G306" s="42">
        <v>60.128399999999999</v>
      </c>
      <c r="H306" s="40">
        <v>1.7790796475438839</v>
      </c>
      <c r="I306" s="40">
        <v>0.77907964754388392</v>
      </c>
      <c r="J306" s="40" t="s">
        <v>1348</v>
      </c>
      <c r="K306" s="40" t="s">
        <v>1348</v>
      </c>
      <c r="L306" s="42">
        <v>2.7861648088152569</v>
      </c>
      <c r="M306" s="40" t="s">
        <v>1125</v>
      </c>
      <c r="N306" s="42" t="str">
        <f>IF(VLOOKUP($B306,'[1]all data'!$A$2:$DF$327,110,FALSE)="","",VLOOKUP($B306,'[1]all data'!$A$2:$DF$327,110,FALSE))</f>
        <v/>
      </c>
      <c r="O306" s="42" t="str">
        <f>IF(VLOOKUP($B306,'[1]all data'!$A$2:$DF$327,51,FALSE)="","",VLOOKUP($B306,'[1]all data'!$A$2:$DF$327,51,FALSE))</f>
        <v/>
      </c>
      <c r="P306" s="42" t="str">
        <f>IF(VLOOKUP($B306,'[1]all data'!$A$2:$DF$327,52,FALSE)="","",VLOOKUP($B306,'[1]all data'!$A$2:$DF$327,52,FALSE))</f>
        <v/>
      </c>
      <c r="Q306" s="43" t="s">
        <v>174</v>
      </c>
      <c r="R306" s="40">
        <v>1</v>
      </c>
      <c r="S306" s="43" t="s">
        <v>174</v>
      </c>
      <c r="T306" s="50" t="s">
        <v>174</v>
      </c>
      <c r="U306" s="40" t="s">
        <v>1304</v>
      </c>
      <c r="V306" s="42">
        <v>4.7846789469999997</v>
      </c>
      <c r="W306" s="42">
        <v>4000</v>
      </c>
      <c r="X306" s="42">
        <v>4000</v>
      </c>
      <c r="Y306" s="42">
        <v>793.31718190000004</v>
      </c>
      <c r="Z306" s="40" t="s">
        <v>272</v>
      </c>
      <c r="AA306" s="42">
        <v>0</v>
      </c>
      <c r="AB306" s="42">
        <v>0</v>
      </c>
      <c r="AC306" s="42">
        <v>0</v>
      </c>
      <c r="AD306" s="43" t="s">
        <v>174</v>
      </c>
      <c r="AE306" s="43" t="s">
        <v>174</v>
      </c>
      <c r="AF306" s="43" t="s">
        <v>174</v>
      </c>
      <c r="AG306" s="43" t="s">
        <v>174</v>
      </c>
      <c r="AH306" s="42" t="s">
        <v>174</v>
      </c>
      <c r="AI306" s="42" t="s">
        <v>174</v>
      </c>
      <c r="AJ306" s="42" t="s">
        <v>174</v>
      </c>
      <c r="AK306" s="42" t="s">
        <v>174</v>
      </c>
      <c r="AL306" s="43" t="s">
        <v>174</v>
      </c>
      <c r="AM306" s="43" t="s">
        <v>174</v>
      </c>
      <c r="AN306" s="43" t="s">
        <v>174</v>
      </c>
      <c r="AO306" s="43" t="s">
        <v>174</v>
      </c>
      <c r="AP306" s="43" t="s">
        <v>174</v>
      </c>
      <c r="AQ306" s="43" t="s">
        <v>174</v>
      </c>
      <c r="AR306" s="43" t="s">
        <v>174</v>
      </c>
      <c r="AS306" s="43" t="s">
        <v>174</v>
      </c>
      <c r="AT306" s="43" t="s">
        <v>174</v>
      </c>
      <c r="AU306" s="43" t="s">
        <v>174</v>
      </c>
      <c r="AV306" s="42">
        <v>92</v>
      </c>
      <c r="AW306" s="42">
        <v>0</v>
      </c>
      <c r="AX306" s="42" t="s">
        <v>1349</v>
      </c>
      <c r="AY306" s="53">
        <v>0.75144459064189395</v>
      </c>
      <c r="AZ306" s="42">
        <v>2.4002061147247136</v>
      </c>
      <c r="BA306" s="42">
        <v>0.39746663231116075</v>
      </c>
      <c r="BB306" s="42">
        <v>3.8974666323111609</v>
      </c>
      <c r="BC306" s="42">
        <v>3.8974666323111609</v>
      </c>
      <c r="BD306" s="42">
        <v>3.8974666323111609</v>
      </c>
    </row>
    <row r="307" spans="1:56" s="2" customFormat="1" ht="15" customHeight="1" x14ac:dyDescent="0.3">
      <c r="A307" s="35" t="s">
        <v>1350</v>
      </c>
      <c r="B307" s="40" t="s">
        <v>1351</v>
      </c>
      <c r="C307" s="40">
        <v>126.13</v>
      </c>
      <c r="D307" s="40"/>
      <c r="E307" s="3" t="s">
        <v>1352</v>
      </c>
      <c r="F307" s="42">
        <v>-0.49000000000251021</v>
      </c>
      <c r="G307" s="42">
        <v>90.659199999999998</v>
      </c>
      <c r="H307" s="40">
        <v>1.9574118824138398</v>
      </c>
      <c r="I307" s="40">
        <v>0.95741188241383979</v>
      </c>
      <c r="J307" s="40" t="s">
        <v>1353</v>
      </c>
      <c r="K307" s="40" t="s">
        <v>1353</v>
      </c>
      <c r="L307" s="42">
        <v>2.8220647947787074</v>
      </c>
      <c r="M307" s="40" t="s">
        <v>420</v>
      </c>
      <c r="N307" s="42" t="str">
        <f>IF(VLOOKUP($B307,'[1]all data'!$A$2:$DF$327,110,FALSE)="","",VLOOKUP($B307,'[1]all data'!$A$2:$DF$327,110,FALSE))</f>
        <v/>
      </c>
      <c r="O307" s="42" t="str">
        <f>IF(VLOOKUP($B307,'[1]all data'!$A$2:$DF$327,51,FALSE)="","",VLOOKUP($B307,'[1]all data'!$A$2:$DF$327,51,FALSE))</f>
        <v/>
      </c>
      <c r="P307" s="42" t="str">
        <f>IF(VLOOKUP($B307,'[1]all data'!$A$2:$DF$327,52,FALSE)="","",VLOOKUP($B307,'[1]all data'!$A$2:$DF$327,52,FALSE))</f>
        <v/>
      </c>
      <c r="Q307" s="43" t="s">
        <v>174</v>
      </c>
      <c r="R307" s="40">
        <v>1</v>
      </c>
      <c r="S307" s="43" t="s">
        <v>174</v>
      </c>
      <c r="T307" s="50" t="s">
        <v>174</v>
      </c>
      <c r="U307" s="40">
        <v>1</v>
      </c>
      <c r="V307" s="42">
        <v>54.90960063</v>
      </c>
      <c r="W307" s="42">
        <v>80.27526795</v>
      </c>
      <c r="X307" s="42">
        <v>156.01496399999999</v>
      </c>
      <c r="Y307" s="42">
        <v>333.39621440000002</v>
      </c>
      <c r="Z307" s="40" t="s">
        <v>175</v>
      </c>
      <c r="AA307" s="42">
        <v>1.6974782274598688</v>
      </c>
      <c r="AB307" s="42">
        <v>1.5291852233990304</v>
      </c>
      <c r="AC307" s="42">
        <v>1.4088937361083986</v>
      </c>
      <c r="AD307" s="43" t="s">
        <v>174</v>
      </c>
      <c r="AE307" s="43" t="s">
        <v>174</v>
      </c>
      <c r="AF307" s="43" t="s">
        <v>174</v>
      </c>
      <c r="AG307" s="43" t="s">
        <v>174</v>
      </c>
      <c r="AH307" s="42" t="s">
        <v>174</v>
      </c>
      <c r="AI307" s="42" t="s">
        <v>174</v>
      </c>
      <c r="AJ307" s="42" t="s">
        <v>174</v>
      </c>
      <c r="AK307" s="42" t="s">
        <v>174</v>
      </c>
      <c r="AL307" s="43" t="s">
        <v>174</v>
      </c>
      <c r="AM307" s="43" t="s">
        <v>174</v>
      </c>
      <c r="AN307" s="43" t="s">
        <v>174</v>
      </c>
      <c r="AO307" s="43" t="s">
        <v>174</v>
      </c>
      <c r="AP307" s="43" t="s">
        <v>174</v>
      </c>
      <c r="AQ307" s="43" t="s">
        <v>174</v>
      </c>
      <c r="AR307" s="43" t="s">
        <v>174</v>
      </c>
      <c r="AS307" s="43" t="s">
        <v>174</v>
      </c>
      <c r="AT307" s="43" t="s">
        <v>174</v>
      </c>
      <c r="AU307" s="43" t="s">
        <v>174</v>
      </c>
      <c r="AV307" s="42">
        <v>88</v>
      </c>
      <c r="AW307" s="42">
        <v>4</v>
      </c>
      <c r="AX307" s="42">
        <v>923.4</v>
      </c>
      <c r="AY307" s="53">
        <v>1.5230406914696498E-2</v>
      </c>
      <c r="AZ307" s="42">
        <v>2.3242092696362717</v>
      </c>
      <c r="BA307" s="42">
        <v>-1.1297866488492299</v>
      </c>
      <c r="BB307" s="42">
        <v>2.3702133511507704</v>
      </c>
      <c r="BC307" s="42">
        <v>2.3702133511507704</v>
      </c>
      <c r="BD307" s="42">
        <v>2.3702133511507704</v>
      </c>
    </row>
    <row r="308" spans="1:56" s="2" customFormat="1" ht="15" customHeight="1" x14ac:dyDescent="0.3">
      <c r="A308" s="35" t="s">
        <v>1354</v>
      </c>
      <c r="B308" s="40" t="s">
        <v>1355</v>
      </c>
      <c r="C308" s="40">
        <v>154.12</v>
      </c>
      <c r="D308" s="40"/>
      <c r="E308" s="3" t="s">
        <v>1356</v>
      </c>
      <c r="F308" s="42">
        <v>0.62400000000252476</v>
      </c>
      <c r="G308" s="42">
        <v>3.0000000000000001E-3</v>
      </c>
      <c r="H308" s="40">
        <v>-2.5228787452803374</v>
      </c>
      <c r="I308" s="40">
        <v>0</v>
      </c>
      <c r="J308" s="40" t="s">
        <v>1357</v>
      </c>
      <c r="K308" s="40" t="s">
        <v>1357</v>
      </c>
      <c r="L308" s="42">
        <v>2.886829004676982</v>
      </c>
      <c r="M308" s="40" t="s">
        <v>173</v>
      </c>
      <c r="N308" s="42" t="str">
        <f>IF(VLOOKUP($B308,'[1]all data'!$A$2:$DF$327,110,FALSE)="","",VLOOKUP($B308,'[1]all data'!$A$2:$DF$327,110,FALSE))</f>
        <v/>
      </c>
      <c r="O308" s="42" t="str">
        <f>IF(VLOOKUP($B308,'[1]all data'!$A$2:$DF$327,51,FALSE)="","",VLOOKUP($B308,'[1]all data'!$A$2:$DF$327,51,FALSE))</f>
        <v/>
      </c>
      <c r="P308" s="42" t="str">
        <f>IF(VLOOKUP($B308,'[1]all data'!$A$2:$DF$327,52,FALSE)="","",VLOOKUP($B308,'[1]all data'!$A$2:$DF$327,52,FALSE))</f>
        <v/>
      </c>
      <c r="Q308" s="43" t="s">
        <v>174</v>
      </c>
      <c r="R308" s="40">
        <v>1</v>
      </c>
      <c r="S308" s="43" t="s">
        <v>174</v>
      </c>
      <c r="T308" s="50" t="s">
        <v>174</v>
      </c>
      <c r="U308" s="40">
        <v>0</v>
      </c>
      <c r="V308" s="42">
        <v>1.3810244650000001</v>
      </c>
      <c r="W308" s="42">
        <v>4000</v>
      </c>
      <c r="X308" s="42">
        <v>4000</v>
      </c>
      <c r="Y308" s="42">
        <v>1402.188686</v>
      </c>
      <c r="Z308" s="40" t="s">
        <v>175</v>
      </c>
      <c r="AA308" s="42">
        <v>0</v>
      </c>
      <c r="AB308" s="42">
        <v>0</v>
      </c>
      <c r="AC308" s="42">
        <v>0</v>
      </c>
      <c r="AD308" s="43" t="s">
        <v>174</v>
      </c>
      <c r="AE308" s="43" t="s">
        <v>174</v>
      </c>
      <c r="AF308" s="43" t="s">
        <v>174</v>
      </c>
      <c r="AG308" s="43" t="s">
        <v>174</v>
      </c>
      <c r="AH308" s="42" t="s">
        <v>174</v>
      </c>
      <c r="AI308" s="42" t="s">
        <v>174</v>
      </c>
      <c r="AJ308" s="42" t="s">
        <v>174</v>
      </c>
      <c r="AK308" s="42" t="s">
        <v>174</v>
      </c>
      <c r="AL308" s="43" t="s">
        <v>174</v>
      </c>
      <c r="AM308" s="43" t="s">
        <v>174</v>
      </c>
      <c r="AN308" s="43" t="s">
        <v>174</v>
      </c>
      <c r="AO308" s="43" t="s">
        <v>174</v>
      </c>
      <c r="AP308" s="43" t="s">
        <v>174</v>
      </c>
      <c r="AQ308" s="43" t="s">
        <v>174</v>
      </c>
      <c r="AR308" s="43" t="s">
        <v>174</v>
      </c>
      <c r="AS308" s="43" t="s">
        <v>174</v>
      </c>
      <c r="AT308" s="43" t="s">
        <v>174</v>
      </c>
      <c r="AU308" s="43" t="s">
        <v>174</v>
      </c>
      <c r="AV308" s="42">
        <v>98</v>
      </c>
      <c r="AW308" s="42">
        <v>80</v>
      </c>
      <c r="AX308" s="42" t="s">
        <v>176</v>
      </c>
      <c r="AY308" s="53">
        <v>2.7166826426584345E-3</v>
      </c>
      <c r="AZ308" s="42">
        <v>2.5902208251985979</v>
      </c>
      <c r="BA308" s="42">
        <v>-1.8050893328455897</v>
      </c>
      <c r="BB308" s="42">
        <v>1.6949106671544103</v>
      </c>
      <c r="BC308" s="42">
        <v>1.6949106671544103</v>
      </c>
      <c r="BD308" s="42">
        <v>1.6949106671544103</v>
      </c>
    </row>
    <row r="309" spans="1:56" s="2" customFormat="1" ht="15" customHeight="1" x14ac:dyDescent="0.3">
      <c r="A309" s="35" t="s">
        <v>1358</v>
      </c>
      <c r="B309" s="40" t="s">
        <v>1359</v>
      </c>
      <c r="C309" s="40">
        <v>222.28</v>
      </c>
      <c r="D309" s="40" t="s">
        <v>1359</v>
      </c>
      <c r="E309" s="3" t="s">
        <v>1360</v>
      </c>
      <c r="F309" s="42">
        <v>3.4140000000079453</v>
      </c>
      <c r="G309" s="42">
        <v>1.9E-3</v>
      </c>
      <c r="H309" s="40">
        <v>-2.7212463990471711</v>
      </c>
      <c r="I309" s="40">
        <v>0</v>
      </c>
      <c r="J309" s="40" t="s">
        <v>1320</v>
      </c>
      <c r="K309" s="40" t="s">
        <v>1320</v>
      </c>
      <c r="L309" s="42">
        <v>3.0916278830100357</v>
      </c>
      <c r="M309" s="40" t="s">
        <v>193</v>
      </c>
      <c r="N309" s="42" t="str">
        <f>IF(VLOOKUP($B309,'[1]all data'!$A$2:$DF$327,110,FALSE)="","",VLOOKUP($B309,'[1]all data'!$A$2:$DF$327,110,FALSE))</f>
        <v>POS</v>
      </c>
      <c r="O309" s="42" t="str">
        <f>IF(VLOOKUP($B309,'[1]all data'!$A$2:$DF$327,51,FALSE)="","",VLOOKUP($B309,'[1]all data'!$A$2:$DF$327,51,FALSE))</f>
        <v>POS</v>
      </c>
      <c r="P309" s="42" t="str">
        <f>IF(VLOOKUP($B309,'[1]all data'!$A$2:$DF$327,52,FALSE)="","",VLOOKUP($B309,'[1]all data'!$A$2:$DF$327,52,FALSE))</f>
        <v>POS</v>
      </c>
      <c r="Q309" s="43">
        <v>1</v>
      </c>
      <c r="R309" s="40">
        <v>1</v>
      </c>
      <c r="S309" s="43">
        <v>0</v>
      </c>
      <c r="T309" s="50" t="s">
        <v>1475</v>
      </c>
      <c r="U309" s="40">
        <v>0</v>
      </c>
      <c r="V309" s="42">
        <v>1.3695574159999999</v>
      </c>
      <c r="W309" s="42">
        <v>4000</v>
      </c>
      <c r="X309" s="42">
        <v>4000</v>
      </c>
      <c r="Y309" s="42">
        <v>53.697159020000001</v>
      </c>
      <c r="Z309" s="40" t="s">
        <v>175</v>
      </c>
      <c r="AA309" s="42">
        <v>0</v>
      </c>
      <c r="AB309" s="42">
        <v>0</v>
      </c>
      <c r="AC309" s="42">
        <v>0</v>
      </c>
      <c r="AD309" s="43">
        <v>1</v>
      </c>
      <c r="AE309" s="43" t="s">
        <v>182</v>
      </c>
      <c r="AF309" s="43">
        <v>52.73</v>
      </c>
      <c r="AG309" s="43">
        <v>147.69999999999999</v>
      </c>
      <c r="AH309" s="42">
        <v>52.73</v>
      </c>
      <c r="AI309" s="42">
        <v>237.22332193629657</v>
      </c>
      <c r="AJ309" s="42">
        <v>664.47723591866111</v>
      </c>
      <c r="AK309" s="42">
        <v>2.0227826254539147</v>
      </c>
      <c r="AL309" s="43">
        <v>1.5754599014734296</v>
      </c>
      <c r="AM309" s="43" t="s">
        <v>184</v>
      </c>
      <c r="AN309" s="43">
        <v>0</v>
      </c>
      <c r="AO309" s="43">
        <v>3.9</v>
      </c>
      <c r="AP309" s="43">
        <v>1.4</v>
      </c>
      <c r="AQ309" s="43">
        <v>2.65</v>
      </c>
      <c r="AR309" s="43" t="s">
        <v>184</v>
      </c>
      <c r="AS309" s="43">
        <v>-3.5</v>
      </c>
      <c r="AT309" s="43" t="s">
        <v>199</v>
      </c>
      <c r="AU309" s="43">
        <v>0</v>
      </c>
      <c r="AV309" s="42">
        <v>1</v>
      </c>
      <c r="AW309" s="42">
        <v>6</v>
      </c>
      <c r="AX309" s="42" t="s">
        <v>176</v>
      </c>
      <c r="AY309" s="53">
        <v>6.9793998982649348E-6</v>
      </c>
      <c r="AZ309" s="42">
        <v>0</v>
      </c>
      <c r="BA309" s="42">
        <v>-4.1414685171747223</v>
      </c>
      <c r="BB309" s="42">
        <v>0</v>
      </c>
      <c r="BC309" s="42">
        <v>0</v>
      </c>
      <c r="BD309" s="42">
        <v>0</v>
      </c>
    </row>
    <row r="310" spans="1:56" s="2" customFormat="1" ht="15" customHeight="1" x14ac:dyDescent="0.3">
      <c r="A310" s="35" t="s">
        <v>1361</v>
      </c>
      <c r="B310" s="40" t="s">
        <v>1362</v>
      </c>
      <c r="C310" s="40">
        <v>294</v>
      </c>
      <c r="D310" s="40"/>
      <c r="E310" s="3" t="s">
        <v>1363</v>
      </c>
      <c r="F310" s="42">
        <v>3.0810000000055879</v>
      </c>
      <c r="G310" s="42">
        <v>1.2999999999999999E-3</v>
      </c>
      <c r="H310" s="40">
        <v>-2.8860566476931631</v>
      </c>
      <c r="I310" s="40">
        <v>0</v>
      </c>
      <c r="J310" s="40" t="s">
        <v>1364</v>
      </c>
      <c r="K310" s="40" t="s">
        <v>1364</v>
      </c>
      <c r="L310" s="42">
        <v>3.2378984090338832</v>
      </c>
      <c r="M310" s="40" t="s">
        <v>1066</v>
      </c>
      <c r="N310" s="42" t="str">
        <f>IF(VLOOKUP($B310,'[1]all data'!$A$2:$DF$327,110,FALSE)="","",VLOOKUP($B310,'[1]all data'!$A$2:$DF$327,110,FALSE))</f>
        <v/>
      </c>
      <c r="O310" s="42" t="str">
        <f>IF(VLOOKUP($B310,'[1]all data'!$A$2:$DF$327,51,FALSE)="","",VLOOKUP($B310,'[1]all data'!$A$2:$DF$327,51,FALSE))</f>
        <v/>
      </c>
      <c r="P310" s="42" t="str">
        <f>IF(VLOOKUP($B310,'[1]all data'!$A$2:$DF$327,52,FALSE)="","",VLOOKUP($B310,'[1]all data'!$A$2:$DF$327,52,FALSE))</f>
        <v/>
      </c>
      <c r="Q310" s="43" t="s">
        <v>174</v>
      </c>
      <c r="R310" s="40">
        <v>1</v>
      </c>
      <c r="S310" s="43" t="s">
        <v>174</v>
      </c>
      <c r="T310" s="50" t="s">
        <v>174</v>
      </c>
      <c r="U310" s="40">
        <v>1</v>
      </c>
      <c r="V310" s="42">
        <v>3.8778626599999999</v>
      </c>
      <c r="W310" s="42">
        <v>2.9244577930000002</v>
      </c>
      <c r="X310" s="42">
        <v>4.7426491000000004</v>
      </c>
      <c r="Y310" s="42">
        <v>6.1451440259999996</v>
      </c>
      <c r="Z310" s="40" t="s">
        <v>175</v>
      </c>
      <c r="AA310" s="42">
        <v>3.1360146335032888</v>
      </c>
      <c r="AB310" s="42">
        <v>3.0415292970341152</v>
      </c>
      <c r="AC310" s="42">
        <v>2.9260389981479915</v>
      </c>
      <c r="AD310" s="43" t="s">
        <v>174</v>
      </c>
      <c r="AE310" s="43" t="s">
        <v>174</v>
      </c>
      <c r="AF310" s="43" t="s">
        <v>174</v>
      </c>
      <c r="AG310" s="43" t="s">
        <v>174</v>
      </c>
      <c r="AH310" s="42" t="s">
        <v>174</v>
      </c>
      <c r="AI310" s="42" t="s">
        <v>174</v>
      </c>
      <c r="AJ310" s="42" t="s">
        <v>174</v>
      </c>
      <c r="AK310" s="42" t="s">
        <v>174</v>
      </c>
      <c r="AL310" s="43" t="s">
        <v>174</v>
      </c>
      <c r="AM310" s="43" t="s">
        <v>174</v>
      </c>
      <c r="AN310" s="43" t="s">
        <v>174</v>
      </c>
      <c r="AO310" s="43" t="s">
        <v>174</v>
      </c>
      <c r="AP310" s="43" t="s">
        <v>174</v>
      </c>
      <c r="AQ310" s="43" t="s">
        <v>174</v>
      </c>
      <c r="AR310" s="43" t="s">
        <v>174</v>
      </c>
      <c r="AS310" s="43">
        <v>-0.44065520221362142</v>
      </c>
      <c r="AT310" s="43" t="s">
        <v>242</v>
      </c>
      <c r="AU310" s="43">
        <v>3.0593447977863786</v>
      </c>
      <c r="AV310" s="42">
        <v>93</v>
      </c>
      <c r="AW310" s="42">
        <v>1</v>
      </c>
      <c r="AX310" s="42">
        <v>1075.4000000000001</v>
      </c>
      <c r="AY310" s="53">
        <v>6.4155648268123686E-2</v>
      </c>
      <c r="AZ310" s="42">
        <v>2.4225802322089103</v>
      </c>
      <c r="BA310" s="42">
        <v>-0.56646655010875313</v>
      </c>
      <c r="BB310" s="42">
        <v>2.9335334498912466</v>
      </c>
      <c r="BC310" s="42">
        <v>3.0593447977863786</v>
      </c>
      <c r="BD310" s="42">
        <v>2.9964391238388126</v>
      </c>
    </row>
    <row r="311" spans="1:56" s="2" customFormat="1" ht="15" customHeight="1" x14ac:dyDescent="0.3">
      <c r="A311" s="35" t="s">
        <v>1365</v>
      </c>
      <c r="B311" s="40" t="s">
        <v>1366</v>
      </c>
      <c r="C311" s="40">
        <v>247</v>
      </c>
      <c r="D311" s="40"/>
      <c r="E311" s="3" t="s">
        <v>1367</v>
      </c>
      <c r="F311" s="42">
        <v>2.6740000000027067</v>
      </c>
      <c r="G311" s="42">
        <v>5.7000000000000002E-3</v>
      </c>
      <c r="H311" s="40">
        <v>-2.2441251443275085</v>
      </c>
      <c r="I311" s="40">
        <v>0</v>
      </c>
      <c r="J311" s="40" t="s">
        <v>1368</v>
      </c>
      <c r="K311" s="40" t="s">
        <v>1368</v>
      </c>
      <c r="L311" s="42">
        <v>3.463278027545373</v>
      </c>
      <c r="M311" s="40" t="s">
        <v>1066</v>
      </c>
      <c r="N311" s="42" t="str">
        <f>IF(VLOOKUP($B311,'[1]all data'!$A$2:$DF$327,110,FALSE)="","",VLOOKUP($B311,'[1]all data'!$A$2:$DF$327,110,FALSE))</f>
        <v/>
      </c>
      <c r="O311" s="42" t="str">
        <f>IF(VLOOKUP($B311,'[1]all data'!$A$2:$DF$327,51,FALSE)="","",VLOOKUP($B311,'[1]all data'!$A$2:$DF$327,51,FALSE))</f>
        <v/>
      </c>
      <c r="P311" s="42" t="str">
        <f>IF(VLOOKUP($B311,'[1]all data'!$A$2:$DF$327,52,FALSE)="","",VLOOKUP($B311,'[1]all data'!$A$2:$DF$327,52,FALSE))</f>
        <v/>
      </c>
      <c r="Q311" s="43" t="s">
        <v>174</v>
      </c>
      <c r="R311" s="40">
        <v>1</v>
      </c>
      <c r="S311" s="43" t="s">
        <v>174</v>
      </c>
      <c r="T311" s="50" t="s">
        <v>174</v>
      </c>
      <c r="U311" s="40">
        <v>1</v>
      </c>
      <c r="V311" s="42">
        <v>6.7149959790000002</v>
      </c>
      <c r="W311" s="42">
        <v>2.4215510349999998</v>
      </c>
      <c r="X311" s="42">
        <v>3.6735853660000002</v>
      </c>
      <c r="Y311" s="42">
        <v>6.7155184940000003</v>
      </c>
      <c r="Z311" s="40" t="s">
        <v>175</v>
      </c>
      <c r="AA311" s="42">
        <v>3.2179663649471264</v>
      </c>
      <c r="AB311" s="42">
        <v>3.1183174919824497</v>
      </c>
      <c r="AC311" s="42">
        <v>3.0369698549869604</v>
      </c>
      <c r="AD311" s="43" t="s">
        <v>174</v>
      </c>
      <c r="AE311" s="43" t="s">
        <v>174</v>
      </c>
      <c r="AF311" s="43" t="s">
        <v>174</v>
      </c>
      <c r="AG311" s="43" t="s">
        <v>174</v>
      </c>
      <c r="AH311" s="42" t="s">
        <v>174</v>
      </c>
      <c r="AI311" s="42" t="s">
        <v>174</v>
      </c>
      <c r="AJ311" s="42" t="s">
        <v>174</v>
      </c>
      <c r="AK311" s="42" t="s">
        <v>174</v>
      </c>
      <c r="AL311" s="43" t="s">
        <v>174</v>
      </c>
      <c r="AM311" s="43" t="s">
        <v>174</v>
      </c>
      <c r="AN311" s="43" t="s">
        <v>174</v>
      </c>
      <c r="AO311" s="43" t="s">
        <v>174</v>
      </c>
      <c r="AP311" s="43" t="s">
        <v>174</v>
      </c>
      <c r="AQ311" s="43" t="s">
        <v>174</v>
      </c>
      <c r="AR311" s="43" t="s">
        <v>174</v>
      </c>
      <c r="AS311" s="43">
        <v>-0.46724030304985215</v>
      </c>
      <c r="AT311" s="43" t="s">
        <v>242</v>
      </c>
      <c r="AU311" s="43">
        <v>3.0327596969501478</v>
      </c>
      <c r="AV311" s="42">
        <v>93</v>
      </c>
      <c r="AW311" s="42">
        <v>1</v>
      </c>
      <c r="AX311" s="42">
        <v>1075.4000000000001</v>
      </c>
      <c r="AY311" s="53">
        <v>5.2351033376942767E-2</v>
      </c>
      <c r="AZ311" s="42">
        <v>2.4225802322089103</v>
      </c>
      <c r="BA311" s="42">
        <v>-0.64612184440547427</v>
      </c>
      <c r="BB311" s="42">
        <v>2.8538781555945256</v>
      </c>
      <c r="BC311" s="42">
        <v>3.0327596969501478</v>
      </c>
      <c r="BD311" s="42">
        <v>2.9433189262723367</v>
      </c>
    </row>
    <row r="312" spans="1:56" s="2" customFormat="1" ht="15" customHeight="1" x14ac:dyDescent="0.3">
      <c r="A312" s="35" t="s">
        <v>1369</v>
      </c>
      <c r="B312" s="40" t="s">
        <v>1370</v>
      </c>
      <c r="C312" s="40">
        <v>153.13999999999999</v>
      </c>
      <c r="D312" s="40"/>
      <c r="E312" s="3" t="s">
        <v>1371</v>
      </c>
      <c r="F312" s="42">
        <v>0.20000000000163709</v>
      </c>
      <c r="G312" s="42">
        <v>5.9999999999999995E-4</v>
      </c>
      <c r="H312" s="40">
        <v>-3.2218487496163566</v>
      </c>
      <c r="I312" s="40">
        <v>0</v>
      </c>
      <c r="J312" s="40" t="s">
        <v>1372</v>
      </c>
      <c r="K312" s="40" t="s">
        <v>1372</v>
      </c>
      <c r="L312" s="42">
        <v>3.486118638421901</v>
      </c>
      <c r="M312" s="40" t="s">
        <v>173</v>
      </c>
      <c r="N312" s="42" t="str">
        <f>IF(VLOOKUP($B312,'[1]all data'!$A$2:$DF$327,110,FALSE)="","",VLOOKUP($B312,'[1]all data'!$A$2:$DF$327,110,FALSE))</f>
        <v/>
      </c>
      <c r="O312" s="42" t="str">
        <f>IF(VLOOKUP($B312,'[1]all data'!$A$2:$DF$327,51,FALSE)="","",VLOOKUP($B312,'[1]all data'!$A$2:$DF$327,51,FALSE))</f>
        <v/>
      </c>
      <c r="P312" s="42" t="str">
        <f>IF(VLOOKUP($B312,'[1]all data'!$A$2:$DF$327,52,FALSE)="","",VLOOKUP($B312,'[1]all data'!$A$2:$DF$327,52,FALSE))</f>
        <v/>
      </c>
      <c r="Q312" s="43" t="s">
        <v>174</v>
      </c>
      <c r="R312" s="40">
        <v>1</v>
      </c>
      <c r="S312" s="43" t="s">
        <v>174</v>
      </c>
      <c r="T312" s="50" t="s">
        <v>174</v>
      </c>
      <c r="U312" s="40">
        <v>1</v>
      </c>
      <c r="V312" s="42">
        <v>2.5801604079999998</v>
      </c>
      <c r="W312" s="42">
        <v>7.5905804080000001</v>
      </c>
      <c r="X312" s="42">
        <v>4000</v>
      </c>
      <c r="Y312" s="42">
        <v>270.35244840000001</v>
      </c>
      <c r="Z312" s="40" t="s">
        <v>175</v>
      </c>
      <c r="AA312" s="42">
        <v>2.7217850061631363</v>
      </c>
      <c r="AB312" s="42">
        <v>2.1226728442579219</v>
      </c>
      <c r="AC312" s="42">
        <v>0</v>
      </c>
      <c r="AD312" s="43" t="s">
        <v>174</v>
      </c>
      <c r="AE312" s="43" t="s">
        <v>174</v>
      </c>
      <c r="AF312" s="43" t="s">
        <v>174</v>
      </c>
      <c r="AG312" s="43" t="s">
        <v>174</v>
      </c>
      <c r="AH312" s="42" t="s">
        <v>174</v>
      </c>
      <c r="AI312" s="42" t="s">
        <v>174</v>
      </c>
      <c r="AJ312" s="42" t="s">
        <v>174</v>
      </c>
      <c r="AK312" s="42" t="s">
        <v>174</v>
      </c>
      <c r="AL312" s="43" t="s">
        <v>174</v>
      </c>
      <c r="AM312" s="43" t="s">
        <v>174</v>
      </c>
      <c r="AN312" s="43" t="s">
        <v>174</v>
      </c>
      <c r="AO312" s="43" t="s">
        <v>174</v>
      </c>
      <c r="AP312" s="43" t="s">
        <v>174</v>
      </c>
      <c r="AQ312" s="43" t="s">
        <v>174</v>
      </c>
      <c r="AR312" s="43" t="s">
        <v>174</v>
      </c>
      <c r="AS312" s="43" t="s">
        <v>174</v>
      </c>
      <c r="AT312" s="43" t="s">
        <v>174</v>
      </c>
      <c r="AU312" s="43" t="s">
        <v>174</v>
      </c>
      <c r="AV312" s="42">
        <v>51</v>
      </c>
      <c r="AW312" s="42">
        <v>46</v>
      </c>
      <c r="AX312" s="42" t="s">
        <v>176</v>
      </c>
      <c r="AY312" s="53">
        <v>4.9538186658157281E-4</v>
      </c>
      <c r="AZ312" s="42">
        <v>1.8511220224375986</v>
      </c>
      <c r="BA312" s="42">
        <v>-2.4717564529360114</v>
      </c>
      <c r="BB312" s="42">
        <v>1.0282435470639886</v>
      </c>
      <c r="BC312" s="42">
        <v>1.0282435470639886</v>
      </c>
      <c r="BD312" s="42">
        <v>1.0282435470639886</v>
      </c>
    </row>
    <row r="313" spans="1:56" s="2" customFormat="1" ht="15" customHeight="1" x14ac:dyDescent="0.3">
      <c r="A313" s="35" t="s">
        <v>1373</v>
      </c>
      <c r="B313" s="40" t="s">
        <v>1374</v>
      </c>
      <c r="C313" s="40">
        <v>162.19</v>
      </c>
      <c r="D313" s="40"/>
      <c r="E313" s="3" t="s">
        <v>1336</v>
      </c>
      <c r="F313" s="42">
        <v>2.5199999809265137</v>
      </c>
      <c r="G313" s="42">
        <v>1.0079</v>
      </c>
      <c r="H313" s="40">
        <v>3.4174452021936831E-3</v>
      </c>
      <c r="I313" s="40">
        <v>0</v>
      </c>
      <c r="J313" s="40" t="s">
        <v>1337</v>
      </c>
      <c r="K313" s="40" t="s">
        <v>1337</v>
      </c>
      <c r="L313" s="42">
        <v>3.6079640824762702</v>
      </c>
      <c r="M313" s="40" t="s">
        <v>321</v>
      </c>
      <c r="N313" s="42" t="str">
        <f>IF(VLOOKUP($B313,'[1]all data'!$A$2:$DF$327,110,FALSE)="","",VLOOKUP($B313,'[1]all data'!$A$2:$DF$327,110,FALSE))</f>
        <v/>
      </c>
      <c r="O313" s="42" t="str">
        <f>IF(VLOOKUP($B313,'[1]all data'!$A$2:$DF$327,51,FALSE)="","",VLOOKUP($B313,'[1]all data'!$A$2:$DF$327,51,FALSE))</f>
        <v/>
      </c>
      <c r="P313" s="42" t="str">
        <f>IF(VLOOKUP($B313,'[1]all data'!$A$2:$DF$327,52,FALSE)="","",VLOOKUP($B313,'[1]all data'!$A$2:$DF$327,52,FALSE))</f>
        <v/>
      </c>
      <c r="Q313" s="43" t="s">
        <v>174</v>
      </c>
      <c r="R313" s="40">
        <v>1</v>
      </c>
      <c r="S313" s="43" t="s">
        <v>174</v>
      </c>
      <c r="T313" s="50" t="s">
        <v>1482</v>
      </c>
      <c r="U313" s="40">
        <v>1</v>
      </c>
      <c r="V313" s="42">
        <v>8.1416176060000005</v>
      </c>
      <c r="W313" s="42">
        <v>48.328642109999997</v>
      </c>
      <c r="X313" s="42">
        <v>227.75989240000001</v>
      </c>
      <c r="Y313" s="42">
        <v>368.8969735</v>
      </c>
      <c r="Z313" s="40" t="s">
        <v>175</v>
      </c>
      <c r="AA313" s="42">
        <v>1.9178553983909974</v>
      </c>
      <c r="AB313" s="42">
        <v>1.324664311718875</v>
      </c>
      <c r="AC313" s="42">
        <v>1.2445827423615992</v>
      </c>
      <c r="AD313" s="43">
        <v>1</v>
      </c>
      <c r="AE313" s="43" t="s">
        <v>182</v>
      </c>
      <c r="AF313" s="43">
        <v>39.6</v>
      </c>
      <c r="AG313" s="43">
        <v>92.8</v>
      </c>
      <c r="AH313" s="42">
        <v>39.6</v>
      </c>
      <c r="AI313" s="42">
        <v>244.15808619520317</v>
      </c>
      <c r="AJ313" s="42">
        <v>572.16844441704177</v>
      </c>
      <c r="AK313" s="42">
        <v>2.0102688965507576</v>
      </c>
      <c r="AL313" s="43">
        <v>1.6404161062574079</v>
      </c>
      <c r="AM313" s="43" t="s">
        <v>252</v>
      </c>
      <c r="AN313" s="43" t="s">
        <v>174</v>
      </c>
      <c r="AO313" s="43" t="s">
        <v>174</v>
      </c>
      <c r="AP313" s="43" t="s">
        <v>174</v>
      </c>
      <c r="AQ313" s="43" t="s">
        <v>174</v>
      </c>
      <c r="AR313" s="43" t="s">
        <v>174</v>
      </c>
      <c r="AS313" s="43" t="s">
        <v>174</v>
      </c>
      <c r="AT313" s="43" t="s">
        <v>174</v>
      </c>
      <c r="AU313" s="43" t="s">
        <v>174</v>
      </c>
      <c r="AV313" s="42">
        <v>1.3559986770000001</v>
      </c>
      <c r="AW313" s="42">
        <v>2.0438840850000002</v>
      </c>
      <c r="AX313" s="42" t="s">
        <v>176</v>
      </c>
      <c r="AY313" s="53">
        <v>9.4810854457792595E-6</v>
      </c>
      <c r="AZ313" s="42">
        <v>0.1330399777740352</v>
      </c>
      <c r="BA313" s="42">
        <v>-4.0214664572225454</v>
      </c>
      <c r="BB313" s="42">
        <v>0</v>
      </c>
      <c r="BC313" s="42">
        <v>0</v>
      </c>
      <c r="BD313" s="42">
        <v>0</v>
      </c>
    </row>
    <row r="314" spans="1:56" s="2" customFormat="1" ht="15" customHeight="1" x14ac:dyDescent="0.3">
      <c r="A314" s="35" t="s">
        <v>1375</v>
      </c>
      <c r="B314" s="40" t="s">
        <v>1376</v>
      </c>
      <c r="C314" s="40">
        <v>186.1</v>
      </c>
      <c r="D314" s="40"/>
      <c r="E314" s="3" t="s">
        <v>1377</v>
      </c>
      <c r="F314" s="42">
        <v>1.9220000000077562</v>
      </c>
      <c r="G314" s="42">
        <v>0.25459999999999999</v>
      </c>
      <c r="H314" s="40">
        <v>-0.59414160068236344</v>
      </c>
      <c r="I314" s="40">
        <v>0</v>
      </c>
      <c r="J314" s="40" t="s">
        <v>1378</v>
      </c>
      <c r="K314" s="40" t="s">
        <v>1378</v>
      </c>
      <c r="L314" s="42">
        <v>3.7645963948108609</v>
      </c>
      <c r="M314" s="40" t="s">
        <v>1066</v>
      </c>
      <c r="N314" s="42" t="str">
        <f>IF(VLOOKUP($B314,'[1]all data'!$A$2:$DF$327,110,FALSE)="","",VLOOKUP($B314,'[1]all data'!$A$2:$DF$327,110,FALSE))</f>
        <v/>
      </c>
      <c r="O314" s="42" t="str">
        <f>IF(VLOOKUP($B314,'[1]all data'!$A$2:$DF$327,51,FALSE)="","",VLOOKUP($B314,'[1]all data'!$A$2:$DF$327,51,FALSE))</f>
        <v/>
      </c>
      <c r="P314" s="42" t="str">
        <f>IF(VLOOKUP($B314,'[1]all data'!$A$2:$DF$327,52,FALSE)="","",VLOOKUP($B314,'[1]all data'!$A$2:$DF$327,52,FALSE))</f>
        <v/>
      </c>
      <c r="Q314" s="43" t="s">
        <v>174</v>
      </c>
      <c r="R314" s="40">
        <v>1</v>
      </c>
      <c r="S314" s="43" t="s">
        <v>174</v>
      </c>
      <c r="T314" s="50" t="s">
        <v>174</v>
      </c>
      <c r="U314" s="40">
        <v>1</v>
      </c>
      <c r="V314" s="42">
        <v>4.5145084999999998</v>
      </c>
      <c r="W314" s="42">
        <v>3.1234173279999999</v>
      </c>
      <c r="X314" s="42">
        <v>4.6011960920000003</v>
      </c>
      <c r="Y314" s="42">
        <v>10.809412760000001</v>
      </c>
      <c r="Z314" s="40" t="s">
        <v>175</v>
      </c>
      <c r="AA314" s="42">
        <v>3.1074299759934352</v>
      </c>
      <c r="AB314" s="42">
        <v>3.043830338584967</v>
      </c>
      <c r="AC314" s="42">
        <v>2.9391892490740688</v>
      </c>
      <c r="AD314" s="43">
        <v>1</v>
      </c>
      <c r="AE314" s="43">
        <v>1.87</v>
      </c>
      <c r="AF314" s="43">
        <v>2.4</v>
      </c>
      <c r="AG314" s="43">
        <v>7.3</v>
      </c>
      <c r="AH314" s="42">
        <v>1.87</v>
      </c>
      <c r="AI314" s="42">
        <v>10.048361096184848</v>
      </c>
      <c r="AJ314" s="42">
        <v>39.226222461042454</v>
      </c>
      <c r="AK314" s="42">
        <v>3.3958447752663057</v>
      </c>
      <c r="AL314" s="43">
        <v>2.8043635216823484</v>
      </c>
      <c r="AM314" s="43" t="s">
        <v>277</v>
      </c>
      <c r="AN314" s="43" t="s">
        <v>174</v>
      </c>
      <c r="AO314" s="43" t="s">
        <v>174</v>
      </c>
      <c r="AP314" s="43" t="s">
        <v>174</v>
      </c>
      <c r="AQ314" s="43" t="s">
        <v>174</v>
      </c>
      <c r="AR314" s="43" t="s">
        <v>174</v>
      </c>
      <c r="AS314" s="43">
        <v>1.0163247918970828</v>
      </c>
      <c r="AT314" s="43" t="s">
        <v>242</v>
      </c>
      <c r="AU314" s="43">
        <v>4.516324791897083</v>
      </c>
      <c r="AV314" s="42">
        <v>93</v>
      </c>
      <c r="AW314" s="42">
        <v>0</v>
      </c>
      <c r="AX314" s="42" t="s">
        <v>1379</v>
      </c>
      <c r="AY314" s="53">
        <v>0.8207453846694952</v>
      </c>
      <c r="AZ314" s="42">
        <v>2.4225802322089103</v>
      </c>
      <c r="BA314" s="42">
        <v>0.43202359335276674</v>
      </c>
      <c r="BB314" s="42">
        <v>3.932023593352767</v>
      </c>
      <c r="BC314" s="42">
        <v>4.516324791897083</v>
      </c>
      <c r="BD314" s="42">
        <v>4.2241741926249254</v>
      </c>
    </row>
    <row r="315" spans="1:56" s="2" customFormat="1" ht="15" customHeight="1" x14ac:dyDescent="0.3">
      <c r="A315" s="35" t="s">
        <v>1380</v>
      </c>
      <c r="B315" s="40" t="s">
        <v>1381</v>
      </c>
      <c r="C315" s="40">
        <v>265.91000000000003</v>
      </c>
      <c r="D315" s="40" t="s">
        <v>1381</v>
      </c>
      <c r="E315" s="3" t="s">
        <v>1382</v>
      </c>
      <c r="F315" s="42">
        <v>4.3334000000031665</v>
      </c>
      <c r="G315" s="42"/>
      <c r="H315" s="40"/>
      <c r="I315" s="40">
        <v>0</v>
      </c>
      <c r="J315" s="40" t="s">
        <v>1383</v>
      </c>
      <c r="K315" s="40" t="s">
        <v>1383</v>
      </c>
      <c r="L315" s="42">
        <v>4.8226746786969334</v>
      </c>
      <c r="M315" s="40" t="s">
        <v>173</v>
      </c>
      <c r="N315" s="42">
        <f>IF(VLOOKUP($B315,'[1]all data'!$A$2:$DF$327,110,FALSE)="","",VLOOKUP($B315,'[1]all data'!$A$2:$DF$327,110,FALSE))</f>
        <v>4.0000000000000001E-3</v>
      </c>
      <c r="O315" s="42">
        <f>IF(VLOOKUP($B315,'[1]all data'!$A$2:$DF$327,51,FALSE)="","",VLOOKUP($B315,'[1]all data'!$A$2:$DF$327,51,FALSE))</f>
        <v>4.0000000000000001E-3</v>
      </c>
      <c r="P315" s="42">
        <f>IF(VLOOKUP($B315,'[1]all data'!$A$2:$DF$327,52,FALSE)="","",VLOOKUP($B315,'[1]all data'!$A$2:$DF$327,52,FALSE))</f>
        <v>4.8226746786969334</v>
      </c>
      <c r="Q315" s="43">
        <v>1</v>
      </c>
      <c r="R315" s="40">
        <v>1</v>
      </c>
      <c r="S315" s="43" t="s">
        <v>182</v>
      </c>
      <c r="T315" s="50" t="s">
        <v>174</v>
      </c>
      <c r="U315" s="40">
        <v>1</v>
      </c>
      <c r="V315" s="42">
        <v>6.6772114760000001</v>
      </c>
      <c r="W315" s="42">
        <v>4.3188829179999999</v>
      </c>
      <c r="X315" s="42">
        <v>7.6328288979999996</v>
      </c>
      <c r="Y315" s="42">
        <v>17.478511579999999</v>
      </c>
      <c r="Z315" s="40" t="s">
        <v>175</v>
      </c>
      <c r="AA315" s="42">
        <v>2.9666885605510687</v>
      </c>
      <c r="AB315" s="42">
        <v>2.8323019684529802</v>
      </c>
      <c r="AC315" s="42">
        <v>2.7193744642388178</v>
      </c>
      <c r="AD315" s="43">
        <v>1</v>
      </c>
      <c r="AE315" s="43">
        <v>0.21</v>
      </c>
      <c r="AF315" s="43" t="s">
        <v>182</v>
      </c>
      <c r="AG315" s="43">
        <v>0.72</v>
      </c>
      <c r="AH315" s="42">
        <v>0.21</v>
      </c>
      <c r="AI315" s="42">
        <v>0.78974088977473578</v>
      </c>
      <c r="AJ315" s="42">
        <v>2.7076830506562368</v>
      </c>
      <c r="AK315" s="42">
        <v>4.5004553839630139</v>
      </c>
      <c r="AL315" s="43">
        <v>3.9653421822656645</v>
      </c>
      <c r="AM315" s="43" t="s">
        <v>184</v>
      </c>
      <c r="AN315" s="43">
        <v>1</v>
      </c>
      <c r="AO315" s="43">
        <v>100</v>
      </c>
      <c r="AP315" s="43">
        <v>2.6</v>
      </c>
      <c r="AQ315" s="43">
        <v>51.3</v>
      </c>
      <c r="AR315" s="43" t="s">
        <v>184</v>
      </c>
      <c r="AS315" s="43">
        <v>0.64836001098093166</v>
      </c>
      <c r="AT315" s="43" t="s">
        <v>242</v>
      </c>
      <c r="AU315" s="43">
        <v>4.148360010980932</v>
      </c>
      <c r="AV315" s="42">
        <v>93</v>
      </c>
      <c r="AW315" s="42">
        <v>1</v>
      </c>
      <c r="AX315" s="42" t="s">
        <v>1384</v>
      </c>
      <c r="AY315" s="53">
        <v>0.82676584699201383</v>
      </c>
      <c r="AZ315" s="42">
        <v>2.4225802322089103</v>
      </c>
      <c r="BA315" s="42">
        <v>0.43488661239439463</v>
      </c>
      <c r="BB315" s="42">
        <v>3.9348866123943944</v>
      </c>
      <c r="BC315" s="42">
        <v>4.148360010980932</v>
      </c>
      <c r="BD315" s="42">
        <v>4.0416233116876636</v>
      </c>
    </row>
    <row r="316" spans="1:56" s="2" customFormat="1" ht="15" customHeight="1" x14ac:dyDescent="0.3">
      <c r="A316" s="35"/>
      <c r="B316" s="40"/>
      <c r="C316" s="40"/>
      <c r="D316" s="40"/>
      <c r="E316" s="3"/>
      <c r="F316" s="42"/>
      <c r="G316" s="42"/>
      <c r="H316" s="40"/>
      <c r="I316" s="40"/>
      <c r="J316" s="40"/>
      <c r="K316" s="40"/>
      <c r="L316" s="42"/>
      <c r="M316" s="40"/>
      <c r="N316" s="42"/>
      <c r="O316" s="42"/>
      <c r="P316" s="42"/>
      <c r="Q316" s="43"/>
      <c r="R316" s="40"/>
      <c r="S316" s="43"/>
      <c r="T316" s="50"/>
      <c r="U316" s="40"/>
      <c r="V316" s="42"/>
      <c r="W316" s="42"/>
      <c r="X316" s="42"/>
      <c r="Y316" s="42"/>
      <c r="Z316" s="40"/>
      <c r="AA316" s="42"/>
      <c r="AB316" s="42"/>
      <c r="AC316" s="42"/>
      <c r="AD316" s="43"/>
      <c r="AE316" s="43"/>
      <c r="AF316" s="43"/>
      <c r="AG316" s="43"/>
      <c r="AH316" s="42"/>
      <c r="AI316" s="42"/>
      <c r="AJ316" s="42"/>
      <c r="AK316" s="42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2"/>
      <c r="AW316" s="42"/>
      <c r="AX316" s="42"/>
      <c r="AY316" s="53"/>
      <c r="AZ316" s="42"/>
      <c r="BA316" s="42"/>
      <c r="BB316" s="42"/>
      <c r="BC316" s="42"/>
      <c r="BD316" s="42"/>
    </row>
    <row r="317" spans="1:56" s="2" customFormat="1" ht="15" customHeight="1" x14ac:dyDescent="0.3">
      <c r="A317" s="34" t="s">
        <v>64</v>
      </c>
      <c r="B317" s="40"/>
      <c r="C317" s="40"/>
      <c r="D317" s="40"/>
      <c r="E317" s="3"/>
      <c r="F317" s="42"/>
      <c r="G317" s="42"/>
      <c r="H317" s="40"/>
      <c r="I317" s="40"/>
      <c r="J317" s="40"/>
      <c r="K317" s="40"/>
      <c r="L317" s="42"/>
      <c r="M317" s="40"/>
      <c r="N317" s="42"/>
      <c r="O317" s="42"/>
      <c r="P317" s="42"/>
      <c r="Q317" s="43"/>
      <c r="R317" s="40"/>
      <c r="S317" s="43"/>
      <c r="T317" s="50"/>
      <c r="U317" s="40"/>
      <c r="V317" s="42"/>
      <c r="W317" s="42"/>
      <c r="X317" s="42"/>
      <c r="Y317" s="42"/>
      <c r="Z317" s="40"/>
      <c r="AA317" s="42"/>
      <c r="AB317" s="42"/>
      <c r="AC317" s="42"/>
      <c r="AD317" s="43"/>
      <c r="AE317" s="43"/>
      <c r="AF317" s="43"/>
      <c r="AG317" s="43"/>
      <c r="AH317" s="42"/>
      <c r="AI317" s="42"/>
      <c r="AJ317" s="42"/>
      <c r="AK317" s="42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2"/>
      <c r="AW317" s="42"/>
      <c r="AX317" s="42"/>
      <c r="AY317" s="53"/>
      <c r="AZ317" s="42"/>
      <c r="BA317" s="42"/>
      <c r="BB317" s="42"/>
      <c r="BC317" s="42"/>
      <c r="BD317" s="42"/>
    </row>
    <row r="318" spans="1:56" s="2" customFormat="1" ht="15" customHeight="1" x14ac:dyDescent="0.3">
      <c r="A318" s="35" t="s">
        <v>1385</v>
      </c>
      <c r="B318" s="40" t="s">
        <v>1386</v>
      </c>
      <c r="C318" s="40">
        <v>148.19999999999999</v>
      </c>
      <c r="D318" s="40" t="s">
        <v>1386</v>
      </c>
      <c r="E318" s="3" t="s">
        <v>1387</v>
      </c>
      <c r="F318" s="42">
        <v>3.018159941</v>
      </c>
      <c r="G318" s="42">
        <v>8.9</v>
      </c>
      <c r="H318" s="40">
        <v>0.9493900066449128</v>
      </c>
      <c r="I318" s="40">
        <v>0</v>
      </c>
      <c r="J318" s="40"/>
      <c r="K318" s="40"/>
      <c r="L318" s="42"/>
      <c r="M318" s="40"/>
      <c r="N318" s="42" t="str">
        <f>IF(VLOOKUP($B318,'[1]all data'!$A$2:$DF$327,110,FALSE)="","",VLOOKUP($B318,'[1]all data'!$A$2:$DF$327,110,FALSE))</f>
        <v>POS</v>
      </c>
      <c r="O318" s="42" t="str">
        <f>IF(VLOOKUP($B318,'[1]all data'!$A$2:$DF$327,51,FALSE)="","",VLOOKUP($B318,'[1]all data'!$A$2:$DF$327,51,FALSE))</f>
        <v>POS</v>
      </c>
      <c r="P318" s="42" t="str">
        <f>IF(VLOOKUP($B318,'[1]all data'!$A$2:$DF$327,52,FALSE)="","",VLOOKUP($B318,'[1]all data'!$A$2:$DF$327,52,FALSE))</f>
        <v>POS</v>
      </c>
      <c r="Q318" s="43">
        <v>1</v>
      </c>
      <c r="R318" s="40">
        <v>1</v>
      </c>
      <c r="S318" s="43" t="s">
        <v>182</v>
      </c>
      <c r="T318" s="50" t="s">
        <v>174</v>
      </c>
      <c r="U318" s="40">
        <v>0</v>
      </c>
      <c r="V318" s="42">
        <v>1.1000000000000001</v>
      </c>
      <c r="W318" s="42">
        <v>4000</v>
      </c>
      <c r="X318" s="42">
        <v>4000</v>
      </c>
      <c r="Y318" s="42">
        <v>340.3</v>
      </c>
      <c r="Z318" s="40" t="s">
        <v>175</v>
      </c>
      <c r="AA318" s="42">
        <v>0</v>
      </c>
      <c r="AB318" s="42">
        <v>0</v>
      </c>
      <c r="AC318" s="42">
        <v>0</v>
      </c>
      <c r="AD318" s="43">
        <v>1</v>
      </c>
      <c r="AE318" s="43" t="s">
        <v>182</v>
      </c>
      <c r="AF318" s="43">
        <v>96.39</v>
      </c>
      <c r="AG318" s="43">
        <v>143.4</v>
      </c>
      <c r="AH318" s="42">
        <v>96.39</v>
      </c>
      <c r="AI318" s="42">
        <v>650.40485829959516</v>
      </c>
      <c r="AJ318" s="42">
        <v>967.61133603238875</v>
      </c>
      <c r="AK318" s="42">
        <v>1.5847562320441662</v>
      </c>
      <c r="AL318" s="43">
        <v>1.4122390609835653</v>
      </c>
      <c r="AM318" s="43" t="s">
        <v>184</v>
      </c>
      <c r="AN318" s="43">
        <v>0</v>
      </c>
      <c r="AO318" s="43">
        <v>0</v>
      </c>
      <c r="AP318" s="43">
        <v>9.6</v>
      </c>
      <c r="AQ318" s="43">
        <v>4.8</v>
      </c>
      <c r="AR318" s="43" t="s">
        <v>184</v>
      </c>
      <c r="AS318" s="43">
        <v>-3.5</v>
      </c>
      <c r="AT318" s="43" t="s">
        <v>199</v>
      </c>
      <c r="AU318" s="43">
        <v>0</v>
      </c>
      <c r="AV318" s="42"/>
      <c r="AW318" s="42"/>
      <c r="AX318" s="42"/>
      <c r="AY318" s="53"/>
      <c r="AZ318" s="42"/>
      <c r="BA318" s="42"/>
      <c r="BB318" s="42"/>
      <c r="BC318" s="43">
        <v>0</v>
      </c>
      <c r="BD318" s="43">
        <v>0</v>
      </c>
    </row>
    <row r="319" spans="1:56" s="2" customFormat="1" ht="15" customHeight="1" x14ac:dyDescent="0.3">
      <c r="A319" s="35" t="s">
        <v>1388</v>
      </c>
      <c r="B319" s="40" t="s">
        <v>1389</v>
      </c>
      <c r="C319" s="40">
        <v>149.19</v>
      </c>
      <c r="D319" s="40" t="s">
        <v>1389</v>
      </c>
      <c r="E319" s="3" t="s">
        <v>1390</v>
      </c>
      <c r="F319" s="42">
        <v>-1</v>
      </c>
      <c r="G319" s="42"/>
      <c r="H319" s="40">
        <v>0</v>
      </c>
      <c r="I319" s="40">
        <v>0</v>
      </c>
      <c r="J319" s="40"/>
      <c r="K319" s="40"/>
      <c r="L319" s="42"/>
      <c r="M319" s="40"/>
      <c r="N319" s="42" t="str">
        <f>IF(VLOOKUP($B319,'[1]all data'!$A$2:$DF$327,110,FALSE)="","",VLOOKUP($B319,'[1]all data'!$A$2:$DF$327,110,FALSE))</f>
        <v>NC</v>
      </c>
      <c r="O319" s="42">
        <f>IF(VLOOKUP($B319,'[1]all data'!$A$2:$DF$327,51,FALSE)="","",VLOOKUP($B319,'[1]all data'!$A$2:$DF$327,51,FALSE))</f>
        <v>100</v>
      </c>
      <c r="P319" s="42">
        <f>IF(VLOOKUP($B319,'[1]all data'!$A$2:$DF$327,52,FALSE)="","",VLOOKUP($B319,'[1]all data'!$A$2:$DF$327,52,FALSE))</f>
        <v>0</v>
      </c>
      <c r="Q319" s="43">
        <v>0</v>
      </c>
      <c r="R319" s="40">
        <v>0</v>
      </c>
      <c r="S319" s="43" t="s">
        <v>182</v>
      </c>
      <c r="T319" s="50" t="s">
        <v>174</v>
      </c>
      <c r="U319" s="40">
        <v>0</v>
      </c>
      <c r="V319" s="42">
        <v>1.1100000000000001</v>
      </c>
      <c r="W319" s="42">
        <v>4000</v>
      </c>
      <c r="X319" s="42">
        <v>4000</v>
      </c>
      <c r="Y319" s="42">
        <v>4000</v>
      </c>
      <c r="Z319" s="40" t="s">
        <v>175</v>
      </c>
      <c r="AA319" s="42">
        <v>0</v>
      </c>
      <c r="AB319" s="42">
        <v>0</v>
      </c>
      <c r="AC319" s="42">
        <v>0</v>
      </c>
      <c r="AD319" s="43">
        <v>1</v>
      </c>
      <c r="AE319" s="43">
        <v>1936.4</v>
      </c>
      <c r="AF319" s="43">
        <v>1718.3</v>
      </c>
      <c r="AG319" s="43">
        <v>4167</v>
      </c>
      <c r="AH319" s="42">
        <v>1718.3</v>
      </c>
      <c r="AI319" s="42">
        <v>11517.52798444936</v>
      </c>
      <c r="AJ319" s="42">
        <v>27930.826462899659</v>
      </c>
      <c r="AK319" s="42">
        <v>0.33658073252898557</v>
      </c>
      <c r="AL319" s="43">
        <v>0</v>
      </c>
      <c r="AM319" s="43" t="s">
        <v>184</v>
      </c>
      <c r="AN319" s="43">
        <v>0</v>
      </c>
      <c r="AO319" s="43">
        <v>0</v>
      </c>
      <c r="AP319" s="43">
        <v>3.1</v>
      </c>
      <c r="AQ319" s="43">
        <v>1.55</v>
      </c>
      <c r="AR319" s="43" t="s">
        <v>184</v>
      </c>
      <c r="AS319" s="43">
        <v>-3.5</v>
      </c>
      <c r="AT319" s="43" t="s">
        <v>199</v>
      </c>
      <c r="AU319" s="43">
        <v>0</v>
      </c>
      <c r="AV319" s="42"/>
      <c r="AW319" s="42"/>
      <c r="AX319" s="42"/>
      <c r="AY319" s="53"/>
      <c r="AZ319" s="42"/>
      <c r="BA319" s="42"/>
      <c r="BB319" s="42"/>
      <c r="BC319" s="43">
        <v>0</v>
      </c>
      <c r="BD319" s="43">
        <v>0</v>
      </c>
    </row>
    <row r="320" spans="1:56" s="2" customFormat="1" ht="15" customHeight="1" x14ac:dyDescent="0.3">
      <c r="A320" s="35" t="s">
        <v>1391</v>
      </c>
      <c r="B320" s="40" t="s">
        <v>1392</v>
      </c>
      <c r="C320" s="40">
        <v>430.71</v>
      </c>
      <c r="D320" s="40" t="s">
        <v>1392</v>
      </c>
      <c r="E320" s="3" t="s">
        <v>1393</v>
      </c>
      <c r="F320" s="42">
        <v>9.4085295440000003</v>
      </c>
      <c r="G320" s="42"/>
      <c r="H320" s="40">
        <v>0</v>
      </c>
      <c r="I320" s="40">
        <v>0</v>
      </c>
      <c r="J320" s="40"/>
      <c r="K320" s="40"/>
      <c r="L320" s="42"/>
      <c r="M320" s="40"/>
      <c r="N320" s="42">
        <f>IF(VLOOKUP($B320,'[1]all data'!$A$2:$DF$327,110,FALSE)="","",VLOOKUP($B320,'[1]all data'!$A$2:$DF$327,110,FALSE))</f>
        <v>7.4</v>
      </c>
      <c r="O320" s="42">
        <f>IF(VLOOKUP($B320,'[1]all data'!$A$2:$DF$327,51,FALSE)="","",VLOOKUP($B320,'[1]all data'!$A$2:$DF$327,51,FALSE))</f>
        <v>7.4</v>
      </c>
      <c r="P320" s="42">
        <f>IF(VLOOKUP($B320,'[1]all data'!$A$2:$DF$327,52,FALSE)="","",VLOOKUP($B320,'[1]all data'!$A$2:$DF$327,52,FALSE))</f>
        <v>1.7649532353713093</v>
      </c>
      <c r="Q320" s="43">
        <v>1</v>
      </c>
      <c r="R320" s="40">
        <v>1</v>
      </c>
      <c r="S320" s="43" t="s">
        <v>182</v>
      </c>
      <c r="T320" s="50" t="s">
        <v>1478</v>
      </c>
      <c r="U320" s="40">
        <v>1</v>
      </c>
      <c r="V320" s="42">
        <v>2.09</v>
      </c>
      <c r="W320" s="42">
        <v>114.6</v>
      </c>
      <c r="X320" s="42">
        <v>4000</v>
      </c>
      <c r="Y320" s="42">
        <v>4000</v>
      </c>
      <c r="Z320" s="40" t="s">
        <v>175</v>
      </c>
      <c r="AA320" s="42">
        <v>1.5428753736965914</v>
      </c>
      <c r="AB320" s="42">
        <v>0</v>
      </c>
      <c r="AC320" s="42">
        <v>0</v>
      </c>
      <c r="AD320" s="43">
        <v>0</v>
      </c>
      <c r="AE320" s="43" t="s">
        <v>182</v>
      </c>
      <c r="AF320" s="43" t="s">
        <v>182</v>
      </c>
      <c r="AG320" s="43">
        <v>1000</v>
      </c>
      <c r="AH320" s="42" t="s">
        <v>183</v>
      </c>
      <c r="AI320" s="42">
        <v>25000</v>
      </c>
      <c r="AJ320" s="42">
        <v>2321.7478117526875</v>
      </c>
      <c r="AK320" s="42">
        <v>0</v>
      </c>
      <c r="AL320" s="43">
        <v>1.0321249637743231</v>
      </c>
      <c r="AM320" s="43" t="s">
        <v>184</v>
      </c>
      <c r="AN320" s="43">
        <v>0</v>
      </c>
      <c r="AO320" s="43">
        <v>0</v>
      </c>
      <c r="AP320" s="43">
        <v>7.1</v>
      </c>
      <c r="AQ320" s="43">
        <v>3.55</v>
      </c>
      <c r="AR320" s="43" t="s">
        <v>184</v>
      </c>
      <c r="AS320" s="43">
        <v>-3.5</v>
      </c>
      <c r="AT320" s="43" t="s">
        <v>199</v>
      </c>
      <c r="AU320" s="43">
        <v>0</v>
      </c>
      <c r="AV320" s="42"/>
      <c r="AW320" s="42"/>
      <c r="AX320" s="42"/>
      <c r="AY320" s="53"/>
      <c r="AZ320" s="42"/>
      <c r="BA320" s="42"/>
      <c r="BB320" s="42"/>
      <c r="BC320" s="43">
        <v>0</v>
      </c>
      <c r="BD320" s="43">
        <v>0</v>
      </c>
    </row>
    <row r="321" spans="1:56" s="2" customFormat="1" ht="15" customHeight="1" x14ac:dyDescent="0.3">
      <c r="A321" s="35" t="s">
        <v>1394</v>
      </c>
      <c r="B321" s="40" t="s">
        <v>1395</v>
      </c>
      <c r="C321" s="40">
        <v>78.13</v>
      </c>
      <c r="D321" s="40" t="s">
        <v>1395</v>
      </c>
      <c r="E321" s="3" t="s">
        <v>1396</v>
      </c>
      <c r="F321" s="42">
        <v>-1.35</v>
      </c>
      <c r="G321" s="42"/>
      <c r="H321" s="40">
        <v>0</v>
      </c>
      <c r="I321" s="40">
        <v>0</v>
      </c>
      <c r="J321" s="40"/>
      <c r="K321" s="40"/>
      <c r="L321" s="42"/>
      <c r="M321" s="40"/>
      <c r="N321" s="42">
        <f>IF(VLOOKUP($B321,'[1]all data'!$A$2:$DF$327,110,FALSE)="","",VLOOKUP($B321,'[1]all data'!$A$2:$DF$327,110,FALSE))</f>
        <v>72</v>
      </c>
      <c r="O321" s="42">
        <f>IF(VLOOKUP($B321,'[1]all data'!$A$2:$DF$327,51,FALSE)="","",VLOOKUP($B321,'[1]all data'!$A$2:$DF$327,51,FALSE))</f>
        <v>72</v>
      </c>
      <c r="P321" s="42">
        <f>IF(VLOOKUP($B321,'[1]all data'!$A$2:$DF$327,52,FALSE)="","",VLOOKUP($B321,'[1]all data'!$A$2:$DF$327,52,FALSE))</f>
        <v>3.5485327878307826E-2</v>
      </c>
      <c r="Q321" s="43">
        <v>1</v>
      </c>
      <c r="R321" s="40">
        <v>1</v>
      </c>
      <c r="S321" s="43">
        <v>0</v>
      </c>
      <c r="T321" s="50" t="s">
        <v>1477</v>
      </c>
      <c r="U321" s="40">
        <v>0</v>
      </c>
      <c r="V321" s="42">
        <v>1.23</v>
      </c>
      <c r="W321" s="42">
        <v>4000</v>
      </c>
      <c r="X321" s="42">
        <v>4000</v>
      </c>
      <c r="Y321" s="42">
        <v>4000</v>
      </c>
      <c r="Z321" s="40" t="s">
        <v>175</v>
      </c>
      <c r="AA321" s="42">
        <v>0</v>
      </c>
      <c r="AB321" s="42">
        <v>0</v>
      </c>
      <c r="AC321" s="42">
        <v>0</v>
      </c>
      <c r="AD321" s="43">
        <v>1</v>
      </c>
      <c r="AE321" s="43" t="s">
        <v>182</v>
      </c>
      <c r="AF321" s="43">
        <v>4894.5200000000004</v>
      </c>
      <c r="AG321" s="43">
        <v>5000</v>
      </c>
      <c r="AH321" s="42">
        <v>4894.5200000000004</v>
      </c>
      <c r="AI321" s="42">
        <v>62645.846665813391</v>
      </c>
      <c r="AJ321" s="42">
        <v>63995.904262127231</v>
      </c>
      <c r="AK321" s="42">
        <v>0</v>
      </c>
      <c r="AL321" s="43">
        <v>0</v>
      </c>
      <c r="AM321" s="43" t="s">
        <v>184</v>
      </c>
      <c r="AN321" s="43">
        <v>0</v>
      </c>
      <c r="AO321" s="43">
        <v>0.4</v>
      </c>
      <c r="AP321" s="43">
        <v>1.2</v>
      </c>
      <c r="AQ321" s="43">
        <v>0.8</v>
      </c>
      <c r="AR321" s="43" t="s">
        <v>184</v>
      </c>
      <c r="AS321" s="43">
        <v>-3.5</v>
      </c>
      <c r="AT321" s="43" t="s">
        <v>199</v>
      </c>
      <c r="AU321" s="43">
        <v>0</v>
      </c>
      <c r="AV321" s="42"/>
      <c r="AW321" s="42"/>
      <c r="AX321" s="42"/>
      <c r="AY321" s="53"/>
      <c r="AZ321" s="42"/>
      <c r="BA321" s="42"/>
      <c r="BB321" s="42"/>
      <c r="BC321" s="43">
        <v>0</v>
      </c>
      <c r="BD321" s="43">
        <v>0</v>
      </c>
    </row>
    <row r="322" spans="1:56" s="2" customFormat="1" ht="15" customHeight="1" x14ac:dyDescent="0.3">
      <c r="A322" s="35" t="s">
        <v>1397</v>
      </c>
      <c r="B322" s="40" t="s">
        <v>1398</v>
      </c>
      <c r="C322" s="40">
        <v>198.26</v>
      </c>
      <c r="D322" s="40" t="s">
        <v>1398</v>
      </c>
      <c r="E322" s="3" t="s">
        <v>1399</v>
      </c>
      <c r="F322" s="42">
        <v>3.31</v>
      </c>
      <c r="G322" s="42">
        <v>0.23</v>
      </c>
      <c r="H322" s="40">
        <v>-0.63827216398240705</v>
      </c>
      <c r="I322" s="40">
        <v>0</v>
      </c>
      <c r="J322" s="40"/>
      <c r="K322" s="40"/>
      <c r="L322" s="42"/>
      <c r="M322" s="40"/>
      <c r="N322" s="42">
        <f>IF(VLOOKUP($B322,'[1]all data'!$A$2:$DF$327,110,FALSE)="","",VLOOKUP($B322,'[1]all data'!$A$2:$DF$327,110,FALSE))</f>
        <v>6.3</v>
      </c>
      <c r="O322" s="42">
        <f>IF(VLOOKUP($B322,'[1]all data'!$A$2:$DF$327,51,FALSE)="","",VLOOKUP($B322,'[1]all data'!$A$2:$DF$327,51,FALSE))</f>
        <v>6.3</v>
      </c>
      <c r="P322" s="42">
        <f>IF(VLOOKUP($B322,'[1]all data'!$A$2:$DF$327,52,FALSE)="","",VLOOKUP($B322,'[1]all data'!$A$2:$DF$327,52,FALSE))</f>
        <v>1.4978945523887239</v>
      </c>
      <c r="Q322" s="43">
        <v>1</v>
      </c>
      <c r="R322" s="40">
        <v>1</v>
      </c>
      <c r="S322" s="43" t="s">
        <v>182</v>
      </c>
      <c r="T322" s="50" t="s">
        <v>174</v>
      </c>
      <c r="U322" s="40">
        <v>1</v>
      </c>
      <c r="V322" s="42">
        <v>3.37</v>
      </c>
      <c r="W322" s="42">
        <v>37.78</v>
      </c>
      <c r="X322" s="42">
        <v>1135.6600000000001</v>
      </c>
      <c r="Y322" s="42">
        <v>244</v>
      </c>
      <c r="Z322" s="40" t="s">
        <v>175</v>
      </c>
      <c r="AA322" s="42">
        <v>2.0247980377421477</v>
      </c>
      <c r="AB322" s="42">
        <v>0</v>
      </c>
      <c r="AC322" s="42">
        <v>0.54681166191183816</v>
      </c>
      <c r="AD322" s="43">
        <v>1</v>
      </c>
      <c r="AE322" s="43" t="s">
        <v>182</v>
      </c>
      <c r="AF322" s="43">
        <v>65.83</v>
      </c>
      <c r="AG322" s="43">
        <v>150</v>
      </c>
      <c r="AH322" s="42">
        <v>65.83</v>
      </c>
      <c r="AI322" s="42">
        <v>332.03873701200445</v>
      </c>
      <c r="AJ322" s="42">
        <v>756.58226571169178</v>
      </c>
      <c r="AK322" s="42">
        <v>1.8767512554222643</v>
      </c>
      <c r="AL322" s="43">
        <v>1.519083851458662</v>
      </c>
      <c r="AM322" s="43" t="s">
        <v>184</v>
      </c>
      <c r="AN322" s="43">
        <v>0</v>
      </c>
      <c r="AO322" s="43">
        <v>11.38</v>
      </c>
      <c r="AP322" s="43">
        <v>0</v>
      </c>
      <c r="AQ322" s="43">
        <v>5.69</v>
      </c>
      <c r="AR322" s="43" t="s">
        <v>184</v>
      </c>
      <c r="AS322" s="43">
        <v>-3.5</v>
      </c>
      <c r="AT322" s="43" t="s">
        <v>199</v>
      </c>
      <c r="AU322" s="43">
        <v>0</v>
      </c>
      <c r="AV322" s="42"/>
      <c r="AW322" s="42"/>
      <c r="AX322" s="42"/>
      <c r="AY322" s="53"/>
      <c r="AZ322" s="42"/>
      <c r="BA322" s="42"/>
      <c r="BB322" s="42"/>
      <c r="BC322" s="43">
        <v>0</v>
      </c>
      <c r="BD322" s="43">
        <v>0</v>
      </c>
    </row>
    <row r="323" spans="1:56" s="2" customFormat="1" ht="15" customHeight="1" x14ac:dyDescent="0.3">
      <c r="A323" s="35" t="s">
        <v>1480</v>
      </c>
      <c r="B323" s="40" t="s">
        <v>1401</v>
      </c>
      <c r="C323" s="40">
        <v>178.23</v>
      </c>
      <c r="D323" s="40" t="s">
        <v>1401</v>
      </c>
      <c r="E323" s="3" t="s">
        <v>1402</v>
      </c>
      <c r="F323" s="42">
        <v>2.4436792220000001</v>
      </c>
      <c r="G323" s="42">
        <v>1.4</v>
      </c>
      <c r="H323" s="40">
        <v>0.14612803567823801</v>
      </c>
      <c r="I323" s="40">
        <v>0</v>
      </c>
      <c r="J323" s="40"/>
      <c r="K323" s="40"/>
      <c r="L323" s="42"/>
      <c r="M323" s="40"/>
      <c r="N323" s="42">
        <f>IF(VLOOKUP($B323,'[1]all data'!$A$2:$DF$327,110,FALSE)="","",VLOOKUP($B323,'[1]all data'!$A$2:$DF$327,110,FALSE))</f>
        <v>23.63</v>
      </c>
      <c r="O323" s="42">
        <f>IF(VLOOKUP($B323,'[1]all data'!$A$2:$DF$327,51,FALSE)="","",VLOOKUP($B323,'[1]all data'!$A$2:$DF$327,51,FALSE))</f>
        <v>23.63</v>
      </c>
      <c r="P323" s="42">
        <f>IF(VLOOKUP($B323,'[1]all data'!$A$2:$DF$327,52,FALSE)="","",VLOOKUP($B323,'[1]all data'!$A$2:$DF$327,52,FALSE))</f>
        <v>0.87751708546398044</v>
      </c>
      <c r="Q323" s="43">
        <v>1</v>
      </c>
      <c r="R323" s="40">
        <v>1</v>
      </c>
      <c r="S323" s="43" t="s">
        <v>182</v>
      </c>
      <c r="T323" s="50" t="s">
        <v>174</v>
      </c>
      <c r="U323" s="40">
        <v>1</v>
      </c>
      <c r="V323" s="42">
        <v>18.38</v>
      </c>
      <c r="W323" s="42">
        <v>54.25</v>
      </c>
      <c r="X323" s="42">
        <v>198.28</v>
      </c>
      <c r="Y323" s="42">
        <v>1186.4100000000001</v>
      </c>
      <c r="Z323" s="40" t="s">
        <v>175</v>
      </c>
      <c r="AA323" s="42">
        <v>1.8676602488073955</v>
      </c>
      <c r="AB323" s="42">
        <v>0</v>
      </c>
      <c r="AC323" s="42">
        <v>1.3047810810948492</v>
      </c>
      <c r="AD323" s="43">
        <v>1</v>
      </c>
      <c r="AE323" s="43">
        <v>71</v>
      </c>
      <c r="AF323" s="43">
        <v>83.46</v>
      </c>
      <c r="AG323" s="43">
        <v>139</v>
      </c>
      <c r="AH323" s="42">
        <v>71</v>
      </c>
      <c r="AI323" s="42">
        <v>398.36166750827584</v>
      </c>
      <c r="AJ323" s="42">
        <v>779.89115188239919</v>
      </c>
      <c r="AK323" s="42">
        <v>1.7976624670493115</v>
      </c>
      <c r="AL323" s="43">
        <v>1.505906015514292</v>
      </c>
      <c r="AM323" s="43" t="s">
        <v>184</v>
      </c>
      <c r="AN323" s="43">
        <v>0</v>
      </c>
      <c r="AO323" s="43">
        <v>8.9600000000000009</v>
      </c>
      <c r="AP323" s="43">
        <v>0</v>
      </c>
      <c r="AQ323" s="43">
        <v>4.4800000000000004</v>
      </c>
      <c r="AR323" s="43" t="s">
        <v>184</v>
      </c>
      <c r="AS323" s="43">
        <v>-2.4481579771154718</v>
      </c>
      <c r="AT323" s="43" t="s">
        <v>199</v>
      </c>
      <c r="AU323" s="43">
        <v>1.0518420228845282</v>
      </c>
      <c r="AV323" s="42"/>
      <c r="AW323" s="42"/>
      <c r="AX323" s="42"/>
      <c r="AY323" s="53"/>
      <c r="AZ323" s="42"/>
      <c r="BA323" s="42"/>
      <c r="BB323" s="42"/>
      <c r="BC323" s="43">
        <v>1.0518420228845282</v>
      </c>
      <c r="BD323" s="43">
        <v>1.0518420228845282</v>
      </c>
    </row>
    <row r="324" spans="1:56" s="2" customFormat="1" ht="15" customHeight="1" x14ac:dyDescent="0.3">
      <c r="A324" s="35" t="s">
        <v>1481</v>
      </c>
      <c r="B324" s="40" t="s">
        <v>1404</v>
      </c>
      <c r="C324" s="40">
        <v>204.31</v>
      </c>
      <c r="D324" s="40" t="s">
        <v>1404</v>
      </c>
      <c r="E324" s="3" t="s">
        <v>1405</v>
      </c>
      <c r="F324" s="42">
        <v>3.8670831259999998</v>
      </c>
      <c r="G324" s="42">
        <v>0.34</v>
      </c>
      <c r="H324" s="40">
        <v>-0.46852108295774486</v>
      </c>
      <c r="I324" s="40">
        <v>0</v>
      </c>
      <c r="J324" s="40"/>
      <c r="K324" s="40"/>
      <c r="L324" s="42"/>
      <c r="M324" s="40"/>
      <c r="N324" s="42">
        <f>IF(VLOOKUP($B324,'[1]all data'!$A$2:$DF$327,110,FALSE)="","",VLOOKUP($B324,'[1]all data'!$A$2:$DF$327,110,FALSE))</f>
        <v>9.5</v>
      </c>
      <c r="O324" s="42">
        <f>IF(VLOOKUP($B324,'[1]all data'!$A$2:$DF$327,51,FALSE)="","",VLOOKUP($B324,'[1]all data'!$A$2:$DF$327,51,FALSE))</f>
        <v>9.5</v>
      </c>
      <c r="P324" s="42">
        <f>IF(VLOOKUP($B324,'[1]all data'!$A$2:$DF$327,52,FALSE)="","",VLOOKUP($B324,'[1]all data'!$A$2:$DF$327,52,FALSE))</f>
        <v>1.3325660185072516</v>
      </c>
      <c r="Q324" s="43">
        <v>1</v>
      </c>
      <c r="R324" s="40">
        <v>1</v>
      </c>
      <c r="S324" s="43" t="s">
        <v>182</v>
      </c>
      <c r="T324" s="50" t="s">
        <v>174</v>
      </c>
      <c r="U324" s="40">
        <v>0</v>
      </c>
      <c r="V324" s="42">
        <v>1.03</v>
      </c>
      <c r="W324" s="42">
        <v>4000</v>
      </c>
      <c r="X324" s="42">
        <v>4000</v>
      </c>
      <c r="Y324" s="42">
        <v>86.1</v>
      </c>
      <c r="Z324" s="40" t="s">
        <v>175</v>
      </c>
      <c r="AA324" s="42">
        <v>0</v>
      </c>
      <c r="AB324" s="42">
        <v>0</v>
      </c>
      <c r="AC324" s="42">
        <v>0</v>
      </c>
      <c r="AD324" s="43">
        <v>1</v>
      </c>
      <c r="AE324" s="43" t="s">
        <v>182</v>
      </c>
      <c r="AF324" s="43">
        <v>71.8</v>
      </c>
      <c r="AG324" s="43">
        <v>256</v>
      </c>
      <c r="AH324" s="42">
        <v>71.8</v>
      </c>
      <c r="AI324" s="42">
        <v>351.42675346287501</v>
      </c>
      <c r="AJ324" s="42">
        <v>1252.9978953550976</v>
      </c>
      <c r="AK324" s="42">
        <v>1.8521051882258366</v>
      </c>
      <c r="AL324" s="43">
        <v>1.2999896671562876</v>
      </c>
      <c r="AM324" s="43" t="s">
        <v>184</v>
      </c>
      <c r="AN324" s="43">
        <v>0</v>
      </c>
      <c r="AO324" s="43">
        <v>2.73</v>
      </c>
      <c r="AP324" s="43">
        <v>0</v>
      </c>
      <c r="AQ324" s="43">
        <v>1.365</v>
      </c>
      <c r="AR324" s="43" t="s">
        <v>184</v>
      </c>
      <c r="AS324" s="43">
        <v>-3.5</v>
      </c>
      <c r="AT324" s="43" t="s">
        <v>199</v>
      </c>
      <c r="AU324" s="43">
        <v>0</v>
      </c>
      <c r="AV324" s="42"/>
      <c r="AW324" s="42"/>
      <c r="AX324" s="42"/>
      <c r="AY324" s="53"/>
      <c r="AZ324" s="42"/>
      <c r="BA324" s="42"/>
      <c r="BB324" s="42"/>
      <c r="BC324" s="43">
        <v>0</v>
      </c>
      <c r="BD324" s="43">
        <v>0</v>
      </c>
    </row>
    <row r="325" spans="1:56" s="2" customFormat="1" ht="15" customHeight="1" x14ac:dyDescent="0.3">
      <c r="A325" s="35" t="s">
        <v>1406</v>
      </c>
      <c r="B325" s="40" t="s">
        <v>1407</v>
      </c>
      <c r="C325" s="40">
        <v>168.28</v>
      </c>
      <c r="D325" s="40" t="s">
        <v>1407</v>
      </c>
      <c r="E325" s="3" t="s">
        <v>1408</v>
      </c>
      <c r="F325" s="42">
        <v>4.1118276070000004</v>
      </c>
      <c r="G325" s="42">
        <v>9.1999999999999993</v>
      </c>
      <c r="H325" s="40">
        <v>0.96378782734555524</v>
      </c>
      <c r="I325" s="40">
        <v>0</v>
      </c>
      <c r="J325" s="40"/>
      <c r="K325" s="40"/>
      <c r="L325" s="42"/>
      <c r="M325" s="40"/>
      <c r="N325" s="42">
        <f>IF(VLOOKUP($B325,'[1]all data'!$A$2:$DF$327,110,FALSE)="","",VLOOKUP($B325,'[1]all data'!$A$2:$DF$327,110,FALSE))</f>
        <v>6.8</v>
      </c>
      <c r="O325" s="42">
        <f>IF(VLOOKUP($B325,'[1]all data'!$A$2:$DF$327,51,FALSE)="","",VLOOKUP($B325,'[1]all data'!$A$2:$DF$327,51,FALSE))</f>
        <v>6.8</v>
      </c>
      <c r="P325" s="42">
        <f>IF(VLOOKUP($B325,'[1]all data'!$A$2:$DF$327,52,FALSE)="","",VLOOKUP($B325,'[1]all data'!$A$2:$DF$327,52,FALSE))</f>
        <v>1.3935235906387224</v>
      </c>
      <c r="Q325" s="43">
        <v>1</v>
      </c>
      <c r="R325" s="40">
        <v>1</v>
      </c>
      <c r="S325" s="43" t="s">
        <v>182</v>
      </c>
      <c r="T325" s="50" t="s">
        <v>174</v>
      </c>
      <c r="U325" s="40">
        <v>1</v>
      </c>
      <c r="V325" s="42">
        <v>2.9659748069999998</v>
      </c>
      <c r="W325" s="42">
        <v>66.631127269999993</v>
      </c>
      <c r="X325" s="42">
        <v>4000</v>
      </c>
      <c r="Y325" s="42">
        <v>139.76793459999999</v>
      </c>
      <c r="Z325" s="40" t="s">
        <v>175</v>
      </c>
      <c r="AA325" s="42">
        <v>1.7783828305737188</v>
      </c>
      <c r="AB325" s="42">
        <v>0</v>
      </c>
      <c r="AC325" s="42">
        <v>0</v>
      </c>
      <c r="AD325" s="43">
        <v>0</v>
      </c>
      <c r="AE325" s="43" t="s">
        <v>182</v>
      </c>
      <c r="AF325" s="43" t="s">
        <v>182</v>
      </c>
      <c r="AG325" s="43">
        <v>53.99932914</v>
      </c>
      <c r="AH325" s="42" t="s">
        <v>183</v>
      </c>
      <c r="AI325" s="42">
        <v>25000</v>
      </c>
      <c r="AJ325" s="42">
        <v>320.88976194437845</v>
      </c>
      <c r="AK325" s="42">
        <v>0</v>
      </c>
      <c r="AL325" s="43">
        <v>1.8915841476126558</v>
      </c>
      <c r="AM325" s="43" t="s">
        <v>184</v>
      </c>
      <c r="AN325" s="43">
        <v>0</v>
      </c>
      <c r="AO325" s="43">
        <v>0</v>
      </c>
      <c r="AP325" s="43">
        <v>0</v>
      </c>
      <c r="AQ325" s="43">
        <v>0</v>
      </c>
      <c r="AR325" s="43" t="s">
        <v>184</v>
      </c>
      <c r="AS325" s="43">
        <v>-3.5</v>
      </c>
      <c r="AT325" s="43" t="s">
        <v>199</v>
      </c>
      <c r="AU325" s="43">
        <v>0</v>
      </c>
      <c r="AV325" s="42"/>
      <c r="AW325" s="42"/>
      <c r="AX325" s="42"/>
      <c r="AY325" s="53"/>
      <c r="AZ325" s="42"/>
      <c r="BA325" s="42"/>
      <c r="BB325" s="42"/>
      <c r="BC325" s="43">
        <v>0</v>
      </c>
      <c r="BD325" s="43">
        <v>0</v>
      </c>
    </row>
    <row r="326" spans="1:56" s="2" customFormat="1" ht="15" customHeight="1" x14ac:dyDescent="0.3">
      <c r="A326" s="35" t="s">
        <v>1409</v>
      </c>
      <c r="B326" s="40" t="s">
        <v>1410</v>
      </c>
      <c r="C326" s="40">
        <v>167.29</v>
      </c>
      <c r="D326" s="40" t="s">
        <v>1410</v>
      </c>
      <c r="E326" s="3" t="s">
        <v>1411</v>
      </c>
      <c r="F326" s="42">
        <v>3.5374528029999999</v>
      </c>
      <c r="G326" s="42">
        <v>3.6</v>
      </c>
      <c r="H326" s="40">
        <v>0.55630250076728727</v>
      </c>
      <c r="I326" s="40">
        <v>0</v>
      </c>
      <c r="J326" s="40"/>
      <c r="K326" s="40"/>
      <c r="L326" s="42"/>
      <c r="M326" s="40"/>
      <c r="N326" s="42" t="str">
        <f>IF(VLOOKUP($B326,'[1]all data'!$A$2:$DF$327,110,FALSE)="","",VLOOKUP($B326,'[1]all data'!$A$2:$DF$327,110,FALSE))</f>
        <v>NC</v>
      </c>
      <c r="O326" s="42">
        <f>IF(VLOOKUP($B326,'[1]all data'!$A$2:$DF$327,51,FALSE)="","",VLOOKUP($B326,'[1]all data'!$A$2:$DF$327,51,FALSE))</f>
        <v>100</v>
      </c>
      <c r="P326" s="42">
        <f>IF(VLOOKUP($B326,'[1]all data'!$A$2:$DF$327,52,FALSE)="","",VLOOKUP($B326,'[1]all data'!$A$2:$DF$327,52,FALSE))</f>
        <v>0</v>
      </c>
      <c r="Q326" s="43">
        <v>0</v>
      </c>
      <c r="R326" s="40">
        <v>0</v>
      </c>
      <c r="S326" s="43" t="s">
        <v>182</v>
      </c>
      <c r="T326" s="50" t="s">
        <v>174</v>
      </c>
      <c r="U326" s="40">
        <v>0</v>
      </c>
      <c r="V326" s="42">
        <v>0.95</v>
      </c>
      <c r="W326" s="42">
        <v>4000</v>
      </c>
      <c r="X326" s="42">
        <v>4000</v>
      </c>
      <c r="Y326" s="42">
        <v>170.14</v>
      </c>
      <c r="Z326" s="40" t="s">
        <v>175</v>
      </c>
      <c r="AA326" s="42">
        <v>0</v>
      </c>
      <c r="AB326" s="42">
        <v>0</v>
      </c>
      <c r="AC326" s="42">
        <v>0</v>
      </c>
      <c r="AD326" s="43">
        <v>1</v>
      </c>
      <c r="AE326" s="43" t="s">
        <v>182</v>
      </c>
      <c r="AF326" s="43">
        <v>119</v>
      </c>
      <c r="AG326" s="43">
        <v>1351</v>
      </c>
      <c r="AH326" s="42">
        <v>119</v>
      </c>
      <c r="AI326" s="42">
        <v>711.3395899336482</v>
      </c>
      <c r="AJ326" s="42">
        <v>8075.796521011418</v>
      </c>
      <c r="AK326" s="42">
        <v>1.5458630284414272</v>
      </c>
      <c r="AL326" s="43">
        <v>0.49075464081192743</v>
      </c>
      <c r="AM326" s="43" t="s">
        <v>184</v>
      </c>
      <c r="AN326" s="43">
        <v>0</v>
      </c>
      <c r="AO326" s="43">
        <v>3</v>
      </c>
      <c r="AP326" s="43">
        <v>1.6</v>
      </c>
      <c r="AQ326" s="43">
        <v>2.2999999999999998</v>
      </c>
      <c r="AR326" s="43" t="s">
        <v>184</v>
      </c>
      <c r="AS326" s="43">
        <v>-3.5</v>
      </c>
      <c r="AT326" s="43" t="s">
        <v>199</v>
      </c>
      <c r="AU326" s="43">
        <v>0</v>
      </c>
      <c r="AV326" s="42"/>
      <c r="AW326" s="42"/>
      <c r="AX326" s="42"/>
      <c r="AY326" s="53"/>
      <c r="AZ326" s="42"/>
      <c r="BA326" s="42"/>
      <c r="BB326" s="42"/>
      <c r="BC326" s="43">
        <v>0</v>
      </c>
      <c r="BD326" s="43">
        <v>0</v>
      </c>
    </row>
    <row r="327" spans="1:56" s="2" customFormat="1" ht="15" customHeight="1" x14ac:dyDescent="0.3">
      <c r="A327" s="35" t="s">
        <v>1412</v>
      </c>
      <c r="B327" s="40" t="s">
        <v>1413</v>
      </c>
      <c r="C327" s="40">
        <v>270.36</v>
      </c>
      <c r="D327" s="40" t="s">
        <v>1413</v>
      </c>
      <c r="E327" s="3" t="s">
        <v>1414</v>
      </c>
      <c r="F327" s="42">
        <v>4.4235520340000001</v>
      </c>
      <c r="G327" s="42"/>
      <c r="H327" s="40">
        <v>0</v>
      </c>
      <c r="I327" s="40">
        <v>0</v>
      </c>
      <c r="J327" s="40"/>
      <c r="K327" s="40"/>
      <c r="L327" s="42"/>
      <c r="M327" s="40"/>
      <c r="N327" s="42" t="str">
        <f>IF(VLOOKUP($B327,'[1]all data'!$A$2:$DF$327,110,FALSE)="","",VLOOKUP($B327,'[1]all data'!$A$2:$DF$327,110,FALSE))</f>
        <v>NC</v>
      </c>
      <c r="O327" s="42">
        <f>IF(VLOOKUP($B327,'[1]all data'!$A$2:$DF$327,51,FALSE)="","",VLOOKUP($B327,'[1]all data'!$A$2:$DF$327,51,FALSE))</f>
        <v>100</v>
      </c>
      <c r="P327" s="42">
        <f>IF(VLOOKUP($B327,'[1]all data'!$A$2:$DF$327,52,FALSE)="","",VLOOKUP($B327,'[1]all data'!$A$2:$DF$327,52,FALSE))</f>
        <v>0</v>
      </c>
      <c r="Q327" s="43">
        <v>0</v>
      </c>
      <c r="R327" s="40">
        <v>0</v>
      </c>
      <c r="S327" s="43" t="s">
        <v>182</v>
      </c>
      <c r="T327" s="50" t="s">
        <v>174</v>
      </c>
      <c r="U327" s="40">
        <v>0</v>
      </c>
      <c r="V327" s="42">
        <v>1.04</v>
      </c>
      <c r="W327" s="42">
        <v>4000</v>
      </c>
      <c r="X327" s="42">
        <v>4000</v>
      </c>
      <c r="Y327" s="42">
        <v>77.59</v>
      </c>
      <c r="Z327" s="40" t="s">
        <v>175</v>
      </c>
      <c r="AA327" s="42">
        <v>0</v>
      </c>
      <c r="AB327" s="42">
        <v>0</v>
      </c>
      <c r="AC327" s="42">
        <v>0</v>
      </c>
      <c r="AD327" s="43">
        <v>1</v>
      </c>
      <c r="AE327" s="57" t="s">
        <v>1415</v>
      </c>
      <c r="AF327" s="43">
        <v>69</v>
      </c>
      <c r="AG327" s="43">
        <v>208</v>
      </c>
      <c r="AH327" s="42">
        <v>69</v>
      </c>
      <c r="AI327" s="42">
        <v>255.21526853084774</v>
      </c>
      <c r="AJ327" s="42">
        <v>769.34457760023668</v>
      </c>
      <c r="AK327" s="42">
        <v>1.9910333557062381</v>
      </c>
      <c r="AL327" s="43">
        <v>1.5118191114807318</v>
      </c>
      <c r="AM327" s="43" t="s">
        <v>184</v>
      </c>
      <c r="AN327" s="43">
        <v>0</v>
      </c>
      <c r="AO327" s="43">
        <v>1.17</v>
      </c>
      <c r="AP327" s="43">
        <v>2.13</v>
      </c>
      <c r="AQ327" s="43">
        <v>1.65</v>
      </c>
      <c r="AR327" s="43" t="s">
        <v>184</v>
      </c>
      <c r="AS327" s="43">
        <v>-3.5</v>
      </c>
      <c r="AT327" s="43" t="s">
        <v>199</v>
      </c>
      <c r="AU327" s="43">
        <v>0</v>
      </c>
      <c r="AV327" s="42"/>
      <c r="AW327" s="42"/>
      <c r="AX327" s="42"/>
      <c r="AY327" s="53"/>
      <c r="AZ327" s="42"/>
      <c r="BA327" s="42"/>
      <c r="BB327" s="42"/>
      <c r="BC327" s="43">
        <v>0</v>
      </c>
      <c r="BD327" s="43">
        <v>0</v>
      </c>
    </row>
    <row r="328" spans="1:56" s="2" customFormat="1" ht="15" customHeight="1" x14ac:dyDescent="0.3">
      <c r="A328" s="35" t="s">
        <v>1416</v>
      </c>
      <c r="B328" s="40" t="s">
        <v>1417</v>
      </c>
      <c r="C328" s="40">
        <v>140</v>
      </c>
      <c r="D328" s="40" t="s">
        <v>1417</v>
      </c>
      <c r="E328" s="3" t="s">
        <v>1418</v>
      </c>
      <c r="F328" s="42" t="s">
        <v>182</v>
      </c>
      <c r="G328" s="42"/>
      <c r="H328" s="40">
        <v>0</v>
      </c>
      <c r="I328" s="40">
        <v>0</v>
      </c>
      <c r="J328" s="40"/>
      <c r="K328" s="40"/>
      <c r="L328" s="42"/>
      <c r="M328" s="40"/>
      <c r="N328" s="52">
        <f>IF(VLOOKUP($B328,'[1]all data'!$A$2:$DF$327,110,FALSE)="","",VLOOKUP($B328,'[1]all data'!$A$2:$DF$327,110,FALSE))</f>
        <v>8.0000000000000002E-3</v>
      </c>
      <c r="O328" s="42">
        <f>IF(VLOOKUP($B328,'[1]all data'!$A$2:$DF$327,51,FALSE)="","",VLOOKUP($B328,'[1]all data'!$A$2:$DF$327,51,FALSE))</f>
        <v>8.0000000000000002E-3</v>
      </c>
      <c r="P328" s="42">
        <f>IF(VLOOKUP($B328,'[1]all data'!$A$2:$DF$327,52,FALSE)="","",VLOOKUP($B328,'[1]all data'!$A$2:$DF$327,52,FALSE))</f>
        <v>4.2430380486862944</v>
      </c>
      <c r="Q328" s="43">
        <v>1</v>
      </c>
      <c r="R328" s="40">
        <v>1</v>
      </c>
      <c r="S328" s="43" t="s">
        <v>182</v>
      </c>
      <c r="T328" s="50" t="s">
        <v>174</v>
      </c>
      <c r="U328" s="40">
        <v>1</v>
      </c>
      <c r="V328" s="42">
        <v>8.6</v>
      </c>
      <c r="W328" s="42">
        <v>2</v>
      </c>
      <c r="X328" s="42">
        <v>5.2</v>
      </c>
      <c r="Y328" s="42">
        <v>15.9</v>
      </c>
      <c r="Z328" s="40" t="s">
        <v>175</v>
      </c>
      <c r="AA328" s="42">
        <v>3.3010299956639813</v>
      </c>
      <c r="AB328" s="42">
        <v>0</v>
      </c>
      <c r="AC328" s="42">
        <v>2.8860566476931631</v>
      </c>
      <c r="AD328" s="43">
        <v>1</v>
      </c>
      <c r="AE328" s="43">
        <v>2.21</v>
      </c>
      <c r="AF328" s="43" t="s">
        <v>182</v>
      </c>
      <c r="AG328" s="43">
        <v>3.2</v>
      </c>
      <c r="AH328" s="42">
        <v>2.21</v>
      </c>
      <c r="AI328" s="42">
        <v>15.785714285714286</v>
      </c>
      <c r="AJ328" s="42">
        <v>22.857142857142858</v>
      </c>
      <c r="AK328" s="42">
        <v>3.1996757706651646</v>
      </c>
      <c r="AL328" s="43">
        <v>3.0389180660303694</v>
      </c>
      <c r="AM328" s="43" t="s">
        <v>184</v>
      </c>
      <c r="AN328" s="43">
        <v>1</v>
      </c>
      <c r="AO328" s="43">
        <v>90.9</v>
      </c>
      <c r="AP328" s="43">
        <v>4.3</v>
      </c>
      <c r="AQ328" s="43">
        <v>47.6</v>
      </c>
      <c r="AR328" s="43" t="s">
        <v>184</v>
      </c>
      <c r="AS328" s="43">
        <v>0.70464875676806882</v>
      </c>
      <c r="AT328" s="43" t="s">
        <v>242</v>
      </c>
      <c r="AU328" s="43">
        <v>4.2046487567680693</v>
      </c>
      <c r="AV328" s="42"/>
      <c r="AW328" s="42"/>
      <c r="AX328" s="42"/>
      <c r="AY328" s="53"/>
      <c r="AZ328" s="42"/>
      <c r="BA328" s="42"/>
      <c r="BB328" s="42"/>
      <c r="BC328" s="43">
        <v>4.2046487567680693</v>
      </c>
      <c r="BD328" s="43">
        <v>4.2046487567680693</v>
      </c>
    </row>
  </sheetData>
  <autoFilter ref="A2:BD315" xr:uid="{00000000-0009-0000-0000-000001000000}"/>
  <mergeCells count="10">
    <mergeCell ref="A1:I1"/>
    <mergeCell ref="BC1:BD1"/>
    <mergeCell ref="S1:T1"/>
    <mergeCell ref="N1:R1"/>
    <mergeCell ref="J1:M1"/>
    <mergeCell ref="AS1:AU1"/>
    <mergeCell ref="AV1:BB1"/>
    <mergeCell ref="AN1:AR1"/>
    <mergeCell ref="U1:AC1"/>
    <mergeCell ref="AD1:A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5"/>
  <sheetViews>
    <sheetView workbookViewId="0">
      <selection activeCell="G2" sqref="G2"/>
    </sheetView>
  </sheetViews>
  <sheetFormatPr baseColWidth="10" defaultColWidth="8.88671875" defaultRowHeight="14.4" x14ac:dyDescent="0.3"/>
  <cols>
    <col min="1" max="1" width="41.88671875" customWidth="1"/>
    <col min="4" max="4" width="13.6640625" customWidth="1"/>
    <col min="5" max="5" width="13.6640625" style="20" customWidth="1"/>
    <col min="6" max="6" width="13.6640625" style="14" customWidth="1"/>
    <col min="7" max="7" width="13.6640625" style="23" customWidth="1"/>
    <col min="8" max="9" width="13.6640625" style="14" customWidth="1"/>
    <col min="10" max="10" width="13.6640625" style="23" customWidth="1"/>
    <col min="11" max="11" width="13.6640625" style="14" customWidth="1"/>
  </cols>
  <sheetData>
    <row r="1" spans="1:11" x14ac:dyDescent="0.3">
      <c r="A1" s="24" t="s">
        <v>1496</v>
      </c>
      <c r="I1" s="56" t="s">
        <v>1487</v>
      </c>
    </row>
    <row r="2" spans="1:11" s="15" customFormat="1" ht="57" customHeight="1" x14ac:dyDescent="0.3">
      <c r="A2" s="4" t="s">
        <v>114</v>
      </c>
      <c r="B2" s="4" t="s">
        <v>115</v>
      </c>
      <c r="C2" s="4" t="s">
        <v>116</v>
      </c>
      <c r="D2" s="4" t="s">
        <v>1492</v>
      </c>
      <c r="E2" s="18" t="s">
        <v>122</v>
      </c>
      <c r="F2" s="16" t="s">
        <v>1419</v>
      </c>
      <c r="G2" s="21" t="s">
        <v>1420</v>
      </c>
      <c r="H2" s="16" t="s">
        <v>1421</v>
      </c>
      <c r="I2" s="16" t="s">
        <v>1422</v>
      </c>
      <c r="J2" s="21" t="s">
        <v>1451</v>
      </c>
      <c r="K2" s="16" t="s">
        <v>1423</v>
      </c>
    </row>
    <row r="3" spans="1:11" x14ac:dyDescent="0.3">
      <c r="A3" s="5" t="s">
        <v>196</v>
      </c>
      <c r="B3" s="5" t="s">
        <v>197</v>
      </c>
      <c r="C3" s="5">
        <v>160.21</v>
      </c>
      <c r="D3" s="5">
        <v>0</v>
      </c>
      <c r="E3" s="19">
        <v>100</v>
      </c>
      <c r="F3" s="17">
        <v>0.22574967650514671</v>
      </c>
      <c r="G3" s="22">
        <v>95.266441643444338</v>
      </c>
      <c r="H3" s="17">
        <v>1.0496875738706819</v>
      </c>
      <c r="I3" s="17">
        <v>0.19891259452676668</v>
      </c>
      <c r="J3" s="22">
        <v>100</v>
      </c>
      <c r="K3" s="17">
        <v>1</v>
      </c>
    </row>
    <row r="4" spans="1:11" x14ac:dyDescent="0.3">
      <c r="A4" s="5" t="s">
        <v>221</v>
      </c>
      <c r="B4" s="5" t="s">
        <v>222</v>
      </c>
      <c r="C4" s="5">
        <v>108.14</v>
      </c>
      <c r="D4" s="5">
        <v>0</v>
      </c>
      <c r="E4" s="19">
        <v>100</v>
      </c>
      <c r="F4" s="17">
        <v>0.41560000000000002</v>
      </c>
      <c r="G4" s="22">
        <v>41.532336612589276</v>
      </c>
      <c r="H4" s="17">
        <v>2.4077624365995347</v>
      </c>
      <c r="I4" s="17">
        <v>0.39829999999999999</v>
      </c>
      <c r="J4" s="22">
        <v>43.220159496598512</v>
      </c>
      <c r="K4" s="17">
        <v>2.3137350987302612</v>
      </c>
    </row>
    <row r="5" spans="1:11" x14ac:dyDescent="0.3">
      <c r="A5" s="5" t="s">
        <v>228</v>
      </c>
      <c r="B5" s="5" t="s">
        <v>229</v>
      </c>
      <c r="C5" s="5">
        <v>144.16999999999999</v>
      </c>
      <c r="D5" s="5">
        <v>0</v>
      </c>
      <c r="E5" s="19">
        <v>100</v>
      </c>
      <c r="F5" s="17">
        <v>0.85154050510644264</v>
      </c>
      <c r="G5" s="22">
        <v>20.292445738574948</v>
      </c>
      <c r="H5" s="17">
        <v>4.9279422149645029</v>
      </c>
      <c r="I5" s="17">
        <v>0.9209978010290798</v>
      </c>
      <c r="J5" s="22">
        <v>17.293269014597332</v>
      </c>
      <c r="K5" s="17">
        <v>5.78259668056916</v>
      </c>
    </row>
    <row r="6" spans="1:11" x14ac:dyDescent="0.3">
      <c r="A6" s="5" t="s">
        <v>238</v>
      </c>
      <c r="B6" s="5" t="s">
        <v>239</v>
      </c>
      <c r="C6" s="5">
        <v>167</v>
      </c>
      <c r="D6" s="5">
        <v>0</v>
      </c>
      <c r="E6" s="19">
        <v>100</v>
      </c>
      <c r="F6" s="17">
        <v>1.4485303106327079</v>
      </c>
      <c r="G6" s="22">
        <v>5.9454695680857812</v>
      </c>
      <c r="H6" s="17">
        <v>16.819529366827837</v>
      </c>
      <c r="I6" s="17">
        <v>1.3580152128155258</v>
      </c>
      <c r="J6" s="22">
        <v>7.3232061252101461</v>
      </c>
      <c r="K6" s="17">
        <v>13.655221263778161</v>
      </c>
    </row>
    <row r="7" spans="1:11" x14ac:dyDescent="0.3">
      <c r="A7" s="5" t="s">
        <v>247</v>
      </c>
      <c r="B7" s="5" t="s">
        <v>248</v>
      </c>
      <c r="C7" s="5">
        <v>165.19</v>
      </c>
      <c r="D7" s="5">
        <v>0</v>
      </c>
      <c r="E7" s="19">
        <v>100</v>
      </c>
      <c r="F7" s="17">
        <v>0.76852345218472906</v>
      </c>
      <c r="G7" s="22">
        <v>28.148826939752265</v>
      </c>
      <c r="H7" s="17">
        <v>3.5525459094275162</v>
      </c>
      <c r="I7" s="17">
        <v>0.68377689994239199</v>
      </c>
      <c r="J7" s="22">
        <v>34.214236515216967</v>
      </c>
      <c r="K7" s="17">
        <v>2.9227599439643916</v>
      </c>
    </row>
    <row r="8" spans="1:11" x14ac:dyDescent="0.3">
      <c r="A8" s="5" t="s">
        <v>257</v>
      </c>
      <c r="B8" s="5" t="s">
        <v>258</v>
      </c>
      <c r="C8" s="5">
        <v>106.12</v>
      </c>
      <c r="D8" s="5">
        <v>0</v>
      </c>
      <c r="E8" s="19">
        <v>100</v>
      </c>
      <c r="F8" s="17">
        <v>0.31033999544441493</v>
      </c>
      <c r="G8" s="22">
        <v>51.934654390324127</v>
      </c>
      <c r="H8" s="17">
        <v>1.9254965913209363</v>
      </c>
      <c r="I8" s="17">
        <v>0.26326500836680888</v>
      </c>
      <c r="J8" s="22">
        <v>57.88049451342998</v>
      </c>
      <c r="K8" s="17">
        <v>1.7276977475857096</v>
      </c>
    </row>
    <row r="9" spans="1:11" x14ac:dyDescent="0.3">
      <c r="A9" s="5" t="s">
        <v>261</v>
      </c>
      <c r="B9" s="5" t="s">
        <v>262</v>
      </c>
      <c r="C9" s="5">
        <v>152.15</v>
      </c>
      <c r="D9" s="5">
        <v>0</v>
      </c>
      <c r="E9" s="19">
        <v>100</v>
      </c>
      <c r="F9" s="17">
        <v>0.41560000000000002</v>
      </c>
      <c r="G9" s="22">
        <v>58.434853112682248</v>
      </c>
      <c r="H9" s="17">
        <v>1.711307459046163</v>
      </c>
      <c r="I9" s="17">
        <v>0.39829999999999999</v>
      </c>
      <c r="J9" s="22">
        <v>60.809573399366229</v>
      </c>
      <c r="K9" s="17">
        <v>1.6444779071750935</v>
      </c>
    </row>
    <row r="10" spans="1:11" x14ac:dyDescent="0.3">
      <c r="A10" s="5" t="s">
        <v>273</v>
      </c>
      <c r="B10" s="5" t="s">
        <v>274</v>
      </c>
      <c r="C10" s="5">
        <v>146.13999999999999</v>
      </c>
      <c r="D10" s="5">
        <v>0</v>
      </c>
      <c r="E10" s="19">
        <v>100</v>
      </c>
      <c r="F10" s="17">
        <v>0.81070198021642015</v>
      </c>
      <c r="G10" s="22">
        <v>22.597850064325179</v>
      </c>
      <c r="H10" s="17">
        <v>4.4251997298569661</v>
      </c>
      <c r="I10" s="17">
        <v>0.71556100659959598</v>
      </c>
      <c r="J10" s="22">
        <v>28.132485027803448</v>
      </c>
      <c r="K10" s="17">
        <v>3.5546095519528271</v>
      </c>
    </row>
    <row r="11" spans="1:11" x14ac:dyDescent="0.3">
      <c r="A11" s="5" t="s">
        <v>318</v>
      </c>
      <c r="B11" s="5" t="s">
        <v>319</v>
      </c>
      <c r="C11" s="5">
        <v>73.09</v>
      </c>
      <c r="D11" s="5">
        <v>0</v>
      </c>
      <c r="E11" s="19">
        <v>100</v>
      </c>
      <c r="F11" s="17">
        <v>5.2745500652571331E-2</v>
      </c>
      <c r="G11" s="22">
        <v>64.731021603445626</v>
      </c>
      <c r="H11" s="17">
        <v>1.5448543453032269</v>
      </c>
      <c r="I11" s="17">
        <v>1.7217598572676962E-2</v>
      </c>
      <c r="J11" s="22">
        <v>70.249035085492835</v>
      </c>
      <c r="K11" s="17">
        <v>1.4235070969772088</v>
      </c>
    </row>
    <row r="12" spans="1:11" x14ac:dyDescent="0.3">
      <c r="A12" s="5" t="s">
        <v>326</v>
      </c>
      <c r="B12" s="5" t="s">
        <v>327</v>
      </c>
      <c r="C12" s="5">
        <v>167.16</v>
      </c>
      <c r="D12" s="5">
        <v>0</v>
      </c>
      <c r="E12" s="19">
        <v>100</v>
      </c>
      <c r="F12" s="17">
        <v>0.57332051278940654</v>
      </c>
      <c r="G12" s="22">
        <v>44.649011638566769</v>
      </c>
      <c r="H12" s="17">
        <v>2.2396912345898912</v>
      </c>
      <c r="I12" s="17">
        <v>0.56016973602219799</v>
      </c>
      <c r="J12" s="22">
        <v>46.021696754687184</v>
      </c>
      <c r="K12" s="17">
        <v>2.1728881604048049</v>
      </c>
    </row>
    <row r="13" spans="1:11" x14ac:dyDescent="0.3">
      <c r="A13" s="5" t="s">
        <v>335</v>
      </c>
      <c r="B13" s="5" t="s">
        <v>336</v>
      </c>
      <c r="C13" s="5">
        <v>129.16</v>
      </c>
      <c r="D13" s="5">
        <v>0</v>
      </c>
      <c r="E13" s="19">
        <v>100</v>
      </c>
      <c r="F13" s="17">
        <v>0.57851403419067693</v>
      </c>
      <c r="G13" s="22">
        <v>34.088979651286309</v>
      </c>
      <c r="H13" s="17">
        <v>2.9334993602903756</v>
      </c>
      <c r="I13" s="17">
        <v>0.52735276455212565</v>
      </c>
      <c r="J13" s="22">
        <v>38.350874530711337</v>
      </c>
      <c r="K13" s="17">
        <v>2.6075024682923496</v>
      </c>
    </row>
    <row r="14" spans="1:11" x14ac:dyDescent="0.3">
      <c r="A14" s="5" t="s">
        <v>343</v>
      </c>
      <c r="B14" s="5" t="s">
        <v>344</v>
      </c>
      <c r="C14" s="5">
        <v>86.18</v>
      </c>
      <c r="D14" s="5">
        <v>0</v>
      </c>
      <c r="E14" s="19">
        <v>100</v>
      </c>
      <c r="F14" s="17">
        <v>-0.28934363134693447</v>
      </c>
      <c r="G14" s="22">
        <v>100</v>
      </c>
      <c r="H14" s="17">
        <v>1</v>
      </c>
      <c r="I14" s="17">
        <v>-0.34205629263994963</v>
      </c>
      <c r="J14" s="22">
        <v>100</v>
      </c>
      <c r="K14" s="17">
        <v>1</v>
      </c>
    </row>
    <row r="15" spans="1:11" x14ac:dyDescent="0.3">
      <c r="A15" s="5" t="s">
        <v>346</v>
      </c>
      <c r="B15" s="5" t="s">
        <v>347</v>
      </c>
      <c r="C15" s="5">
        <v>166.17</v>
      </c>
      <c r="D15" s="5">
        <v>0</v>
      </c>
      <c r="E15" s="19">
        <v>100</v>
      </c>
      <c r="F15" s="17">
        <v>0.62556459001304887</v>
      </c>
      <c r="G15" s="22">
        <v>39.353922846735344</v>
      </c>
      <c r="H15" s="17">
        <v>2.5410427415191128</v>
      </c>
      <c r="I15" s="17">
        <v>0.56813864314924123</v>
      </c>
      <c r="J15" s="22">
        <v>44.917334543065294</v>
      </c>
      <c r="K15" s="17">
        <v>2.2263119799355691</v>
      </c>
    </row>
    <row r="16" spans="1:11" x14ac:dyDescent="0.3">
      <c r="A16" s="5" t="s">
        <v>356</v>
      </c>
      <c r="B16" s="5" t="s">
        <v>357</v>
      </c>
      <c r="C16" s="5">
        <v>92.09</v>
      </c>
      <c r="D16" s="5">
        <v>0</v>
      </c>
      <c r="E16" s="19">
        <v>100</v>
      </c>
      <c r="F16" s="17">
        <v>0.41560000000000002</v>
      </c>
      <c r="G16" s="22">
        <v>35.368160520190003</v>
      </c>
      <c r="H16" s="17">
        <v>2.8274017797141235</v>
      </c>
      <c r="I16" s="17">
        <v>0.39829999999999999</v>
      </c>
      <c r="J16" s="22">
        <v>36.805478898111311</v>
      </c>
      <c r="K16" s="17">
        <v>2.7169867909294214</v>
      </c>
    </row>
    <row r="17" spans="1:11" x14ac:dyDescent="0.3">
      <c r="A17" s="5" t="s">
        <v>360</v>
      </c>
      <c r="B17" s="5" t="s">
        <v>361</v>
      </c>
      <c r="C17" s="5">
        <v>94.11</v>
      </c>
      <c r="D17" s="5">
        <v>0</v>
      </c>
      <c r="E17" s="19">
        <v>100</v>
      </c>
      <c r="F17" s="17">
        <v>0.26239002722051197</v>
      </c>
      <c r="G17" s="22">
        <v>51.433460627978832</v>
      </c>
      <c r="H17" s="17">
        <v>1.9442596080264896</v>
      </c>
      <c r="I17" s="17">
        <v>0.23739356379919491</v>
      </c>
      <c r="J17" s="22">
        <v>54.480641116386408</v>
      </c>
      <c r="K17" s="17">
        <v>1.8355143763152688</v>
      </c>
    </row>
    <row r="18" spans="1:11" x14ac:dyDescent="0.3">
      <c r="A18" s="5" t="s">
        <v>364</v>
      </c>
      <c r="B18" s="5" t="s">
        <v>365</v>
      </c>
      <c r="C18" s="5">
        <v>288.38</v>
      </c>
      <c r="D18" s="5">
        <v>0</v>
      </c>
      <c r="E18" s="19">
        <v>100</v>
      </c>
      <c r="F18" s="17">
        <v>1.1137418578737177</v>
      </c>
      <c r="G18" s="22">
        <v>22.193371328712406</v>
      </c>
      <c r="H18" s="17">
        <v>4.5058499008046695</v>
      </c>
      <c r="I18" s="17">
        <v>1.5270366869519276</v>
      </c>
      <c r="J18" s="22">
        <v>8.5689666097654218</v>
      </c>
      <c r="K18" s="17">
        <v>11.670018632822929</v>
      </c>
    </row>
    <row r="19" spans="1:11" x14ac:dyDescent="0.3">
      <c r="A19" s="5" t="s">
        <v>368</v>
      </c>
      <c r="B19" s="5" t="s">
        <v>369</v>
      </c>
      <c r="C19" s="5">
        <v>138.12</v>
      </c>
      <c r="D19" s="5">
        <v>0</v>
      </c>
      <c r="E19" s="19">
        <v>100</v>
      </c>
      <c r="F19" s="17">
        <v>0.41560000000000002</v>
      </c>
      <c r="G19" s="22">
        <v>53.046479868049111</v>
      </c>
      <c r="H19" s="17">
        <v>1.8851392259909765</v>
      </c>
      <c r="I19" s="17">
        <v>0.39829999999999999</v>
      </c>
      <c r="J19" s="22">
        <v>55.202223318570248</v>
      </c>
      <c r="K19" s="17">
        <v>1.8115212393331193</v>
      </c>
    </row>
    <row r="20" spans="1:11" x14ac:dyDescent="0.3">
      <c r="A20" s="5" t="s">
        <v>375</v>
      </c>
      <c r="B20" s="5" t="s">
        <v>376</v>
      </c>
      <c r="C20" s="5">
        <v>74.12</v>
      </c>
      <c r="D20" s="5">
        <v>0</v>
      </c>
      <c r="E20" s="19">
        <v>100</v>
      </c>
      <c r="F20" s="17">
        <v>-2.0765659878487941E-2</v>
      </c>
      <c r="G20" s="22">
        <v>77.750120453519358</v>
      </c>
      <c r="H20" s="17">
        <v>1.2861716408501525</v>
      </c>
      <c r="I20" s="17">
        <v>-5.9986376125905017E-2</v>
      </c>
      <c r="J20" s="22">
        <v>85.098476833246465</v>
      </c>
      <c r="K20" s="17">
        <v>1.1751091643620553</v>
      </c>
    </row>
    <row r="21" spans="1:11" x14ac:dyDescent="0.3">
      <c r="A21" s="5" t="s">
        <v>381</v>
      </c>
      <c r="B21" s="5" t="s">
        <v>382</v>
      </c>
      <c r="C21" s="5">
        <v>90.08</v>
      </c>
      <c r="D21" s="5">
        <v>0</v>
      </c>
      <c r="E21" s="19">
        <v>100</v>
      </c>
      <c r="F21" s="17">
        <v>0.41560000000000002</v>
      </c>
      <c r="G21" s="22">
        <v>34.596198280581113</v>
      </c>
      <c r="H21" s="17">
        <v>2.8904910068147616</v>
      </c>
      <c r="I21" s="17">
        <v>0.39829999999999999</v>
      </c>
      <c r="J21" s="22">
        <v>36.002145066151229</v>
      </c>
      <c r="K21" s="17">
        <v>2.7776122732758712</v>
      </c>
    </row>
    <row r="22" spans="1:11" x14ac:dyDescent="0.3">
      <c r="A22" s="5" t="s">
        <v>384</v>
      </c>
      <c r="B22" s="5" t="s">
        <v>385</v>
      </c>
      <c r="C22" s="5">
        <v>200</v>
      </c>
      <c r="D22" s="5">
        <v>0</v>
      </c>
      <c r="E22" s="19">
        <v>200</v>
      </c>
      <c r="F22" s="17">
        <v>0.9980498933372024</v>
      </c>
      <c r="G22" s="22">
        <v>20.090007659487817</v>
      </c>
      <c r="H22" s="17">
        <v>9.9551977973262247</v>
      </c>
      <c r="I22" s="17">
        <v>0.86249667179254597</v>
      </c>
      <c r="J22" s="22">
        <v>27.449429577523663</v>
      </c>
      <c r="K22" s="17">
        <v>7.2861259078318126</v>
      </c>
    </row>
    <row r="23" spans="1:11" x14ac:dyDescent="0.3">
      <c r="A23" s="5" t="s">
        <v>388</v>
      </c>
      <c r="B23" s="5" t="s">
        <v>389</v>
      </c>
      <c r="C23" s="5">
        <v>138.12</v>
      </c>
      <c r="D23" s="5">
        <v>0</v>
      </c>
      <c r="E23" s="19">
        <v>100</v>
      </c>
      <c r="F23" s="17">
        <v>0.41560000000000002</v>
      </c>
      <c r="G23" s="22">
        <v>53.046479868049111</v>
      </c>
      <c r="H23" s="17">
        <v>1.8851392259909765</v>
      </c>
      <c r="I23" s="17">
        <v>0.39829999999999999</v>
      </c>
      <c r="J23" s="22">
        <v>55.202223318570248</v>
      </c>
      <c r="K23" s="17">
        <v>1.8115212393331193</v>
      </c>
    </row>
    <row r="24" spans="1:11" x14ac:dyDescent="0.3">
      <c r="A24" s="5" t="s">
        <v>391</v>
      </c>
      <c r="B24" s="5" t="s">
        <v>392</v>
      </c>
      <c r="C24" s="5">
        <v>112.56</v>
      </c>
      <c r="D24" s="5">
        <v>0</v>
      </c>
      <c r="E24" s="19">
        <v>100</v>
      </c>
      <c r="F24" s="17">
        <v>-3.6726425011605723E-2</v>
      </c>
      <c r="G24" s="22">
        <v>100</v>
      </c>
      <c r="H24" s="17">
        <v>1</v>
      </c>
      <c r="I24" s="17">
        <v>-7.6748926174160625E-2</v>
      </c>
      <c r="J24" s="22">
        <v>100</v>
      </c>
      <c r="K24" s="17">
        <v>1</v>
      </c>
    </row>
    <row r="25" spans="1:11" x14ac:dyDescent="0.3">
      <c r="A25" s="5" t="s">
        <v>397</v>
      </c>
      <c r="B25" s="5" t="s">
        <v>398</v>
      </c>
      <c r="C25" s="5">
        <v>172.2</v>
      </c>
      <c r="D25" s="5">
        <v>0</v>
      </c>
      <c r="E25" s="19">
        <v>100</v>
      </c>
      <c r="F25" s="17">
        <v>0.41560000000000002</v>
      </c>
      <c r="G25" s="22">
        <v>66.135272467984763</v>
      </c>
      <c r="H25" s="17">
        <v>1.5120524384080933</v>
      </c>
      <c r="I25" s="17">
        <v>0.45135080821790219</v>
      </c>
      <c r="J25" s="22">
        <v>60.909121954074656</v>
      </c>
      <c r="K25" s="17">
        <v>1.6417902079658904</v>
      </c>
    </row>
    <row r="26" spans="1:11" x14ac:dyDescent="0.3">
      <c r="A26" s="5" t="s">
        <v>404</v>
      </c>
      <c r="B26" s="5" t="s">
        <v>405</v>
      </c>
      <c r="C26" s="5">
        <v>137.13999999999999</v>
      </c>
      <c r="D26" s="5">
        <v>0</v>
      </c>
      <c r="E26" s="19">
        <v>100</v>
      </c>
      <c r="F26" s="17">
        <v>0.41560000000000002</v>
      </c>
      <c r="G26" s="22">
        <v>52.67010026863781</v>
      </c>
      <c r="H26" s="17">
        <v>1.8986103973594404</v>
      </c>
      <c r="I26" s="17">
        <v>0.39829999999999999</v>
      </c>
      <c r="J26" s="22">
        <v>54.810548116918063</v>
      </c>
      <c r="K26" s="17">
        <v>1.8244663378787409</v>
      </c>
    </row>
    <row r="27" spans="1:11" x14ac:dyDescent="0.3">
      <c r="A27" s="5" t="s">
        <v>409</v>
      </c>
      <c r="B27" s="5" t="s">
        <v>410</v>
      </c>
      <c r="C27" s="5">
        <v>183.18</v>
      </c>
      <c r="D27" s="5">
        <v>0</v>
      </c>
      <c r="E27" s="19">
        <v>100</v>
      </c>
      <c r="F27" s="17">
        <v>0.41560000000000002</v>
      </c>
      <c r="G27" s="22">
        <v>70.352260224654188</v>
      </c>
      <c r="H27" s="17">
        <v>1.4214184402984698</v>
      </c>
      <c r="I27" s="17">
        <v>0.39829999999999999</v>
      </c>
      <c r="J27" s="22">
        <v>73.211289223108153</v>
      </c>
      <c r="K27" s="17">
        <v>1.3659095620520276</v>
      </c>
    </row>
    <row r="28" spans="1:11" x14ac:dyDescent="0.3">
      <c r="A28" s="5" t="s">
        <v>421</v>
      </c>
      <c r="B28" s="5" t="s">
        <v>422</v>
      </c>
      <c r="C28" s="5">
        <v>106.17</v>
      </c>
      <c r="D28" s="5">
        <v>0</v>
      </c>
      <c r="E28" s="19">
        <v>100</v>
      </c>
      <c r="F28" s="17">
        <v>0.16571768618960242</v>
      </c>
      <c r="G28" s="22">
        <v>72.491006737023454</v>
      </c>
      <c r="H28" s="17">
        <v>1.3794814626146839</v>
      </c>
      <c r="I28" s="17">
        <v>9.0432146065361818E-2</v>
      </c>
      <c r="J28" s="22">
        <v>86.212387303999733</v>
      </c>
      <c r="K28" s="17">
        <v>1.1599261211429253</v>
      </c>
    </row>
    <row r="29" spans="1:11" x14ac:dyDescent="0.3">
      <c r="A29" s="5" t="s">
        <v>427</v>
      </c>
      <c r="B29" s="5" t="s">
        <v>428</v>
      </c>
      <c r="C29" s="5">
        <v>150.16999999999999</v>
      </c>
      <c r="D29" s="5">
        <v>0</v>
      </c>
      <c r="E29" s="19">
        <v>100</v>
      </c>
      <c r="F29" s="17">
        <v>0.57006980721998524</v>
      </c>
      <c r="G29" s="22">
        <v>40.412281876945151</v>
      </c>
      <c r="H29" s="17">
        <v>2.4744952612302029</v>
      </c>
      <c r="I29" s="17">
        <v>0.52324936629141472</v>
      </c>
      <c r="J29" s="22">
        <v>45.012570488550018</v>
      </c>
      <c r="K29" s="17">
        <v>2.2216016307141868</v>
      </c>
    </row>
    <row r="30" spans="1:11" x14ac:dyDescent="0.3">
      <c r="A30" s="5" t="s">
        <v>430</v>
      </c>
      <c r="B30" s="5" t="s">
        <v>431</v>
      </c>
      <c r="C30" s="5">
        <v>144.21</v>
      </c>
      <c r="D30" s="5">
        <v>0</v>
      </c>
      <c r="E30" s="19">
        <v>100</v>
      </c>
      <c r="F30" s="17">
        <v>0.41560000000000002</v>
      </c>
      <c r="G30" s="22">
        <v>55.385410235819307</v>
      </c>
      <c r="H30" s="17">
        <v>1.8055296435328594</v>
      </c>
      <c r="I30" s="17">
        <v>0.40825060542846714</v>
      </c>
      <c r="J30" s="22">
        <v>56.330651144876612</v>
      </c>
      <c r="K30" s="17">
        <v>1.7752324528046075</v>
      </c>
    </row>
    <row r="31" spans="1:11" x14ac:dyDescent="0.3">
      <c r="A31" s="5" t="s">
        <v>433</v>
      </c>
      <c r="B31" s="5" t="s">
        <v>434</v>
      </c>
      <c r="C31" s="5">
        <v>222.24</v>
      </c>
      <c r="D31" s="5">
        <v>0</v>
      </c>
      <c r="E31" s="19">
        <v>100</v>
      </c>
      <c r="F31" s="17">
        <v>0.41560000000000002</v>
      </c>
      <c r="G31" s="22">
        <v>85.353675686904396</v>
      </c>
      <c r="H31" s="17">
        <v>1.171595706865882</v>
      </c>
      <c r="I31" s="17">
        <v>0.39829999999999999</v>
      </c>
      <c r="J31" s="22">
        <v>88.822343688959251</v>
      </c>
      <c r="K31" s="17">
        <v>1.1258428436676133</v>
      </c>
    </row>
    <row r="32" spans="1:11" x14ac:dyDescent="0.3">
      <c r="A32" s="5" t="s">
        <v>439</v>
      </c>
      <c r="B32" s="5" t="s">
        <v>440</v>
      </c>
      <c r="C32" s="5">
        <v>60.1</v>
      </c>
      <c r="D32" s="5">
        <v>0</v>
      </c>
      <c r="E32" s="19">
        <v>100</v>
      </c>
      <c r="F32" s="17">
        <v>-0.18879874035061667</v>
      </c>
      <c r="G32" s="22">
        <v>92.826764303056521</v>
      </c>
      <c r="H32" s="17">
        <v>1.0772755115488526</v>
      </c>
      <c r="I32" s="17">
        <v>-0.16608225119047604</v>
      </c>
      <c r="J32" s="22">
        <v>88.096108215699445</v>
      </c>
      <c r="K32" s="17">
        <v>1.1351239234672477</v>
      </c>
    </row>
    <row r="33" spans="1:11" x14ac:dyDescent="0.3">
      <c r="A33" s="5" t="s">
        <v>442</v>
      </c>
      <c r="B33" s="5" t="s">
        <v>443</v>
      </c>
      <c r="C33" s="5">
        <v>178.27</v>
      </c>
      <c r="D33" s="5">
        <v>0</v>
      </c>
      <c r="E33" s="19">
        <v>100</v>
      </c>
      <c r="F33" s="17">
        <v>0.93483570698213858</v>
      </c>
      <c r="G33" s="22">
        <v>20.712978648942116</v>
      </c>
      <c r="H33" s="17">
        <v>4.8278908453906677</v>
      </c>
      <c r="I33" s="17">
        <v>0.81273088365695911</v>
      </c>
      <c r="J33" s="22">
        <v>27.437679628522414</v>
      </c>
      <c r="K33" s="17">
        <v>3.644623064118242</v>
      </c>
    </row>
    <row r="34" spans="1:11" x14ac:dyDescent="0.3">
      <c r="A34" s="5" t="s">
        <v>445</v>
      </c>
      <c r="B34" s="5" t="s">
        <v>446</v>
      </c>
      <c r="C34" s="5">
        <v>152.15</v>
      </c>
      <c r="D34" s="5">
        <v>0</v>
      </c>
      <c r="E34" s="19">
        <v>100</v>
      </c>
      <c r="F34" s="17">
        <v>0.41560000000000002</v>
      </c>
      <c r="G34" s="22">
        <v>58.434853112682248</v>
      </c>
      <c r="H34" s="17">
        <v>1.711307459046163</v>
      </c>
      <c r="I34" s="17">
        <v>0.39829999999999999</v>
      </c>
      <c r="J34" s="22">
        <v>60.809573399366229</v>
      </c>
      <c r="K34" s="17">
        <v>1.6444779071750935</v>
      </c>
    </row>
    <row r="35" spans="1:11" x14ac:dyDescent="0.3">
      <c r="A35" s="5" t="s">
        <v>452</v>
      </c>
      <c r="B35" s="5" t="s">
        <v>453</v>
      </c>
      <c r="C35" s="5">
        <v>76.09</v>
      </c>
      <c r="D35" s="5">
        <v>0</v>
      </c>
      <c r="E35" s="19">
        <v>100</v>
      </c>
      <c r="F35" s="17">
        <v>0.36909669052214022</v>
      </c>
      <c r="G35" s="22">
        <v>32.526017668533221</v>
      </c>
      <c r="H35" s="17">
        <v>3.0744618360317575</v>
      </c>
      <c r="I35" s="17">
        <v>0.34946060877841667</v>
      </c>
      <c r="J35" s="22">
        <v>34.030393842147994</v>
      </c>
      <c r="K35" s="17">
        <v>2.9385495937501038</v>
      </c>
    </row>
    <row r="36" spans="1:11" x14ac:dyDescent="0.3">
      <c r="A36" s="5" t="s">
        <v>455</v>
      </c>
      <c r="B36" s="5" t="s">
        <v>456</v>
      </c>
      <c r="C36" s="5">
        <v>191.27</v>
      </c>
      <c r="D36" s="5">
        <v>0</v>
      </c>
      <c r="E36" s="19">
        <v>100</v>
      </c>
      <c r="F36" s="17">
        <v>0.41560000000000002</v>
      </c>
      <c r="G36" s="22">
        <v>73.459312223875997</v>
      </c>
      <c r="H36" s="17">
        <v>1.3612977983681376</v>
      </c>
      <c r="I36" s="17">
        <v>0.39829999999999999</v>
      </c>
      <c r="J36" s="22">
        <v>76.4446079796042</v>
      </c>
      <c r="K36" s="17">
        <v>1.308136736428559</v>
      </c>
    </row>
    <row r="37" spans="1:11" x14ac:dyDescent="0.3">
      <c r="A37" s="5" t="s">
        <v>458</v>
      </c>
      <c r="B37" s="5" t="s">
        <v>459</v>
      </c>
      <c r="C37" s="5">
        <v>160.16999999999999</v>
      </c>
      <c r="D37" s="5">
        <v>0</v>
      </c>
      <c r="E37" s="19">
        <v>100</v>
      </c>
      <c r="F37" s="17">
        <v>0.59993236043320164</v>
      </c>
      <c r="G37" s="22">
        <v>40.239151566672554</v>
      </c>
      <c r="H37" s="17">
        <v>2.485141860764863</v>
      </c>
      <c r="I37" s="17">
        <v>0.54740494185008148</v>
      </c>
      <c r="J37" s="22">
        <v>45.41258604303691</v>
      </c>
      <c r="K37" s="17">
        <v>2.202032711927731</v>
      </c>
    </row>
    <row r="38" spans="1:11" x14ac:dyDescent="0.3">
      <c r="A38" s="5" t="s">
        <v>461</v>
      </c>
      <c r="B38" s="5" t="s">
        <v>462</v>
      </c>
      <c r="C38" s="5">
        <v>152.15</v>
      </c>
      <c r="D38" s="5">
        <v>0</v>
      </c>
      <c r="E38" s="19">
        <v>100</v>
      </c>
      <c r="F38" s="17">
        <v>0.52049831235346733</v>
      </c>
      <c r="G38" s="22">
        <v>45.89587397387654</v>
      </c>
      <c r="H38" s="17">
        <v>2.1788450974246394</v>
      </c>
      <c r="I38" s="17">
        <v>0.48315138869202162</v>
      </c>
      <c r="J38" s="22">
        <v>50.017337287781473</v>
      </c>
      <c r="K38" s="17">
        <v>1.9993067488706284</v>
      </c>
    </row>
    <row r="39" spans="1:11" x14ac:dyDescent="0.3">
      <c r="A39" s="5" t="s">
        <v>464</v>
      </c>
      <c r="B39" s="5" t="s">
        <v>465</v>
      </c>
      <c r="C39" s="5">
        <v>180.2</v>
      </c>
      <c r="D39" s="5">
        <v>0</v>
      </c>
      <c r="E39" s="19">
        <v>100</v>
      </c>
      <c r="F39" s="17">
        <v>1.0307616752874724</v>
      </c>
      <c r="G39" s="22">
        <v>16.787773896648883</v>
      </c>
      <c r="H39" s="17">
        <v>5.9567159181219171</v>
      </c>
      <c r="I39" s="17">
        <v>0.89109699989649338</v>
      </c>
      <c r="J39" s="22">
        <v>23.155693198557817</v>
      </c>
      <c r="K39" s="17">
        <v>4.3185923713235335</v>
      </c>
    </row>
    <row r="40" spans="1:11" x14ac:dyDescent="0.3">
      <c r="A40" s="5" t="s">
        <v>488</v>
      </c>
      <c r="B40" s="5" t="s">
        <v>489</v>
      </c>
      <c r="C40" s="5">
        <v>679.65</v>
      </c>
      <c r="D40" s="5">
        <v>0</v>
      </c>
      <c r="E40" s="19">
        <v>100</v>
      </c>
      <c r="F40" s="17">
        <v>0.63752580693187944</v>
      </c>
      <c r="G40" s="22">
        <v>100</v>
      </c>
      <c r="H40" s="17">
        <v>1</v>
      </c>
      <c r="I40" s="17">
        <v>0.39829999999999999</v>
      </c>
      <c r="J40" s="22">
        <v>100</v>
      </c>
      <c r="K40" s="17">
        <v>1</v>
      </c>
    </row>
    <row r="41" spans="1:11" x14ac:dyDescent="0.3">
      <c r="A41" s="5" t="s">
        <v>492</v>
      </c>
      <c r="B41" s="5" t="s">
        <v>493</v>
      </c>
      <c r="C41" s="5">
        <v>212.07</v>
      </c>
      <c r="D41" s="5">
        <v>0</v>
      </c>
      <c r="E41" s="19">
        <v>100</v>
      </c>
      <c r="F41" s="17">
        <v>0.92640577380038414</v>
      </c>
      <c r="G41" s="22">
        <v>25.123113626908307</v>
      </c>
      <c r="H41" s="17">
        <v>3.9803983489090391</v>
      </c>
      <c r="I41" s="17">
        <v>1.3012048810587644</v>
      </c>
      <c r="J41" s="22">
        <v>10.599230952064277</v>
      </c>
      <c r="K41" s="17">
        <v>9.4346467637375433</v>
      </c>
    </row>
    <row r="42" spans="1:11" x14ac:dyDescent="0.3">
      <c r="A42" s="5" t="s">
        <v>496</v>
      </c>
      <c r="B42" s="5" t="s">
        <v>497</v>
      </c>
      <c r="C42" s="5">
        <v>242.7</v>
      </c>
      <c r="D42" s="5">
        <v>0</v>
      </c>
      <c r="E42" s="19">
        <v>100</v>
      </c>
      <c r="F42" s="17">
        <v>0.8849085120286464</v>
      </c>
      <c r="G42" s="22">
        <v>31.634521102650361</v>
      </c>
      <c r="H42" s="17">
        <v>3.1611036460931903</v>
      </c>
      <c r="I42" s="17">
        <v>0.76881362537570519</v>
      </c>
      <c r="J42" s="22">
        <v>41.329119313707906</v>
      </c>
      <c r="K42" s="17">
        <v>2.4196015221362903</v>
      </c>
    </row>
    <row r="43" spans="1:11" x14ac:dyDescent="0.3">
      <c r="A43" s="5" t="s">
        <v>499</v>
      </c>
      <c r="B43" s="5" t="s">
        <v>500</v>
      </c>
      <c r="C43" s="5">
        <v>96.94</v>
      </c>
      <c r="D43" s="5">
        <v>0</v>
      </c>
      <c r="E43" s="19">
        <v>100</v>
      </c>
      <c r="F43" s="17">
        <v>-0.4155962696805437</v>
      </c>
      <c r="G43" s="22">
        <v>100</v>
      </c>
      <c r="H43" s="17">
        <v>1</v>
      </c>
      <c r="I43" s="17">
        <v>-0.47465119965980107</v>
      </c>
      <c r="J43" s="22">
        <v>100</v>
      </c>
      <c r="K43" s="17">
        <v>1</v>
      </c>
    </row>
    <row r="44" spans="1:11" x14ac:dyDescent="0.3">
      <c r="A44" s="5" t="s">
        <v>513</v>
      </c>
      <c r="B44" s="5" t="s">
        <v>514</v>
      </c>
      <c r="C44" s="5">
        <v>156.11000000000001</v>
      </c>
      <c r="D44" s="5">
        <v>0</v>
      </c>
      <c r="E44" s="19">
        <v>100</v>
      </c>
      <c r="F44" s="17">
        <v>0.59711326088357941</v>
      </c>
      <c r="G44" s="22">
        <v>39.474574994198093</v>
      </c>
      <c r="H44" s="17">
        <v>2.5332761661068637</v>
      </c>
      <c r="I44" s="17">
        <v>0.68081204982932508</v>
      </c>
      <c r="J44" s="22">
        <v>32.555073027849431</v>
      </c>
      <c r="K44" s="17">
        <v>3.0717178829380734</v>
      </c>
    </row>
    <row r="45" spans="1:11" x14ac:dyDescent="0.3">
      <c r="A45" s="5" t="s">
        <v>523</v>
      </c>
      <c r="B45" s="5" t="s">
        <v>524</v>
      </c>
      <c r="C45" s="5">
        <v>147.16999999999999</v>
      </c>
      <c r="D45" s="5">
        <v>0</v>
      </c>
      <c r="E45" s="19">
        <v>100</v>
      </c>
      <c r="F45" s="17">
        <v>0.54369028134073449</v>
      </c>
      <c r="G45" s="22">
        <v>42.085162511186404</v>
      </c>
      <c r="H45" s="17">
        <v>2.3761343436281037</v>
      </c>
      <c r="I45" s="17">
        <v>0.49942579102774221</v>
      </c>
      <c r="J45" s="22">
        <v>46.600813576332627</v>
      </c>
      <c r="K45" s="17">
        <v>2.1458852823717107</v>
      </c>
    </row>
    <row r="46" spans="1:11" x14ac:dyDescent="0.3">
      <c r="A46" s="5" t="s">
        <v>527</v>
      </c>
      <c r="B46" s="5" t="s">
        <v>528</v>
      </c>
      <c r="C46" s="5">
        <v>170.59</v>
      </c>
      <c r="D46" s="5">
        <v>0</v>
      </c>
      <c r="E46" s="19">
        <v>100</v>
      </c>
      <c r="F46" s="17">
        <v>0.66844940063054881</v>
      </c>
      <c r="G46" s="22">
        <v>36.601945377288772</v>
      </c>
      <c r="H46" s="17">
        <v>2.7320952197816579</v>
      </c>
      <c r="I46" s="17">
        <v>0.91598115795975454</v>
      </c>
      <c r="J46" s="22">
        <v>20.700098462672852</v>
      </c>
      <c r="K46" s="17">
        <v>4.8308948955157645</v>
      </c>
    </row>
    <row r="47" spans="1:11" x14ac:dyDescent="0.3">
      <c r="A47" s="5" t="s">
        <v>537</v>
      </c>
      <c r="B47" s="5" t="s">
        <v>538</v>
      </c>
      <c r="C47" s="5">
        <v>712.72</v>
      </c>
      <c r="D47" s="5">
        <v>0</v>
      </c>
      <c r="E47" s="19">
        <v>100</v>
      </c>
      <c r="F47" s="17">
        <v>0.41560000000000002</v>
      </c>
      <c r="G47" s="22">
        <v>100</v>
      </c>
      <c r="H47" s="17">
        <v>1</v>
      </c>
      <c r="I47" s="17">
        <v>0.39829999999999999</v>
      </c>
      <c r="J47" s="22">
        <v>100</v>
      </c>
      <c r="K47" s="17">
        <v>1</v>
      </c>
    </row>
    <row r="48" spans="1:11" x14ac:dyDescent="0.3">
      <c r="A48" s="5" t="s">
        <v>543</v>
      </c>
      <c r="B48" s="5" t="s">
        <v>544</v>
      </c>
      <c r="C48" s="5">
        <v>362.46</v>
      </c>
      <c r="D48" s="5">
        <v>0</v>
      </c>
      <c r="E48" s="19">
        <v>100</v>
      </c>
      <c r="F48" s="17">
        <v>0.66501879205671588</v>
      </c>
      <c r="G48" s="22">
        <v>78.386503729336624</v>
      </c>
      <c r="H48" s="17">
        <v>1.2757298162613979</v>
      </c>
      <c r="I48" s="17">
        <v>0.90620179607982743</v>
      </c>
      <c r="J48" s="22">
        <v>44.984022739011259</v>
      </c>
      <c r="K48" s="17">
        <v>2.223011502999209</v>
      </c>
    </row>
    <row r="49" spans="1:11" x14ac:dyDescent="0.3">
      <c r="A49" s="5" t="s">
        <v>549</v>
      </c>
      <c r="B49" s="5" t="s">
        <v>550</v>
      </c>
      <c r="C49" s="5">
        <v>484.5</v>
      </c>
      <c r="D49" s="5">
        <v>0</v>
      </c>
      <c r="E49" s="19">
        <v>100</v>
      </c>
      <c r="F49" s="17">
        <v>0.41560000000000002</v>
      </c>
      <c r="G49" s="22">
        <v>100</v>
      </c>
      <c r="H49" s="17">
        <v>1</v>
      </c>
      <c r="I49" s="17">
        <v>0.39829999999999999</v>
      </c>
      <c r="J49" s="22">
        <v>100</v>
      </c>
      <c r="K49" s="17">
        <v>1</v>
      </c>
    </row>
    <row r="50" spans="1:11" x14ac:dyDescent="0.3">
      <c r="A50" s="5" t="s">
        <v>554</v>
      </c>
      <c r="B50" s="5" t="s">
        <v>555</v>
      </c>
      <c r="C50" s="5">
        <v>93.13</v>
      </c>
      <c r="D50" s="5">
        <v>1.9699596310008668E-2</v>
      </c>
      <c r="E50" s="19">
        <v>89.000000000000014</v>
      </c>
      <c r="F50" s="17">
        <v>0.19005512450649989</v>
      </c>
      <c r="G50" s="22">
        <v>60.122146629716077</v>
      </c>
      <c r="H50" s="17">
        <v>1.4803197322300983</v>
      </c>
      <c r="I50" s="17">
        <v>0.16142493592537097</v>
      </c>
      <c r="J50" s="22">
        <v>64.219166864761178</v>
      </c>
      <c r="K50" s="17">
        <v>1.3858790816677002</v>
      </c>
    </row>
    <row r="51" spans="1:11" x14ac:dyDescent="0.3">
      <c r="A51" s="5" t="s">
        <v>557</v>
      </c>
      <c r="B51" s="5" t="s">
        <v>558</v>
      </c>
      <c r="C51" s="5">
        <v>79.099999999999994</v>
      </c>
      <c r="D51" s="5">
        <v>4.0843987066408044E-2</v>
      </c>
      <c r="E51" s="19">
        <v>72</v>
      </c>
      <c r="F51" s="17">
        <v>-3.0298897553675153E-2</v>
      </c>
      <c r="G51" s="22">
        <v>84.81553015199276</v>
      </c>
      <c r="H51" s="17">
        <v>1.177993474333233</v>
      </c>
      <c r="I51" s="17">
        <v>-8.7751499025462421E-2</v>
      </c>
      <c r="J51" s="22">
        <v>96.811730357279856</v>
      </c>
      <c r="K51" s="17">
        <v>1.3446073660733309</v>
      </c>
    </row>
    <row r="52" spans="1:11" x14ac:dyDescent="0.3">
      <c r="A52" s="5" t="s">
        <v>561</v>
      </c>
      <c r="B52" s="5" t="s">
        <v>562</v>
      </c>
      <c r="C52" s="5">
        <v>100.12</v>
      </c>
      <c r="D52" s="5">
        <v>4.6278331496860808E-2</v>
      </c>
      <c r="E52" s="19">
        <v>90</v>
      </c>
      <c r="F52" s="17">
        <v>0.59024831875072592</v>
      </c>
      <c r="G52" s="22">
        <v>25.720092264851107</v>
      </c>
      <c r="H52" s="17">
        <v>3.4992098423765521</v>
      </c>
      <c r="I52" s="17">
        <v>0.2464879802390183</v>
      </c>
      <c r="J52" s="22">
        <v>56.758755004121191</v>
      </c>
      <c r="K52" s="17">
        <v>1.5856584590952572</v>
      </c>
    </row>
    <row r="53" spans="1:11" x14ac:dyDescent="0.3">
      <c r="A53" s="5" t="s">
        <v>567</v>
      </c>
      <c r="B53" s="5" t="s">
        <v>568</v>
      </c>
      <c r="C53" s="5">
        <v>100.16</v>
      </c>
      <c r="D53" s="5">
        <v>0.16690994120987551</v>
      </c>
      <c r="E53" s="19">
        <v>68.2</v>
      </c>
      <c r="F53" s="17">
        <v>1.5914753446395959</v>
      </c>
      <c r="G53" s="22">
        <v>2.5657773750908541</v>
      </c>
      <c r="H53" s="17">
        <v>26.580638157503859</v>
      </c>
      <c r="I53" s="17">
        <v>1.3263659869918647</v>
      </c>
      <c r="J53" s="22">
        <v>4.7242005830065459</v>
      </c>
      <c r="K53" s="17">
        <v>14.436304894699589</v>
      </c>
    </row>
    <row r="54" spans="1:11" x14ac:dyDescent="0.3">
      <c r="A54" s="5" t="s">
        <v>571</v>
      </c>
      <c r="B54" s="5" t="s">
        <v>572</v>
      </c>
      <c r="C54" s="5">
        <v>136.22999999999999</v>
      </c>
      <c r="D54" s="5">
        <v>0.49082008013444162</v>
      </c>
      <c r="E54" s="19">
        <v>43.999999999999993</v>
      </c>
      <c r="F54" s="17">
        <v>0.73706256958571037</v>
      </c>
      <c r="G54" s="22">
        <v>24.958023369692892</v>
      </c>
      <c r="H54" s="17">
        <v>1.7629601250165603</v>
      </c>
      <c r="I54" s="17">
        <v>0.93884127768428494</v>
      </c>
      <c r="J54" s="22">
        <v>15.683084373863052</v>
      </c>
      <c r="K54" s="17">
        <v>2.8055705721592021</v>
      </c>
    </row>
    <row r="55" spans="1:11" x14ac:dyDescent="0.3">
      <c r="A55" s="5" t="s">
        <v>579</v>
      </c>
      <c r="B55" s="5" t="s">
        <v>580</v>
      </c>
      <c r="C55" s="5">
        <v>100.12</v>
      </c>
      <c r="D55" s="5">
        <v>0.55336280959396644</v>
      </c>
      <c r="E55" s="19">
        <v>28</v>
      </c>
      <c r="F55" s="17">
        <v>1.4316609877715956</v>
      </c>
      <c r="G55" s="22">
        <v>3.7056112240684835</v>
      </c>
      <c r="H55" s="17">
        <v>7.5561083737376276</v>
      </c>
      <c r="I55" s="17">
        <v>1.5333079276936938</v>
      </c>
      <c r="J55" s="22">
        <v>2.9323304704509385</v>
      </c>
      <c r="K55" s="17">
        <v>9.5487191099897117</v>
      </c>
    </row>
    <row r="56" spans="1:11" x14ac:dyDescent="0.3">
      <c r="A56" s="5" t="s">
        <v>583</v>
      </c>
      <c r="B56" s="5" t="s">
        <v>584</v>
      </c>
      <c r="C56" s="5">
        <v>154.25</v>
      </c>
      <c r="D56" s="5">
        <v>0.55475671712569274</v>
      </c>
      <c r="E56" s="19">
        <v>43</v>
      </c>
      <c r="F56" s="17">
        <v>0.39691011589085173</v>
      </c>
      <c r="G56" s="22">
        <v>61.8464899783934</v>
      </c>
      <c r="H56" s="17">
        <v>1.4382904646138006</v>
      </c>
      <c r="I56" s="17">
        <v>0.37867123438865502</v>
      </c>
      <c r="J56" s="22">
        <v>64.499142125699606</v>
      </c>
      <c r="K56" s="17">
        <v>1.4999800494348747</v>
      </c>
    </row>
    <row r="57" spans="1:11" x14ac:dyDescent="0.3">
      <c r="A57" s="5" t="s">
        <v>587</v>
      </c>
      <c r="B57" s="5" t="s">
        <v>588</v>
      </c>
      <c r="C57" s="5">
        <v>156.27000000000001</v>
      </c>
      <c r="D57" s="5">
        <v>0.55538635519772228</v>
      </c>
      <c r="E57" s="19">
        <v>43.5</v>
      </c>
      <c r="F57" s="17">
        <v>0.78332587443180623</v>
      </c>
      <c r="G57" s="22">
        <v>25.736514958455995</v>
      </c>
      <c r="H57" s="17">
        <v>1.690205533663665</v>
      </c>
      <c r="I57" s="17">
        <v>0.68861531154470801</v>
      </c>
      <c r="J57" s="22">
        <v>32.008129879124482</v>
      </c>
      <c r="K57" s="17">
        <v>1.3590297266436195</v>
      </c>
    </row>
    <row r="58" spans="1:11" x14ac:dyDescent="0.3">
      <c r="A58" s="5" t="s">
        <v>594</v>
      </c>
      <c r="B58" s="5" t="s">
        <v>595</v>
      </c>
      <c r="C58" s="5">
        <v>86.09</v>
      </c>
      <c r="D58" s="5">
        <v>0.63392271215387686</v>
      </c>
      <c r="E58" s="19">
        <v>20</v>
      </c>
      <c r="F58" s="17">
        <v>1.3804881748770776</v>
      </c>
      <c r="G58" s="22">
        <v>3.5847967150827524</v>
      </c>
      <c r="H58" s="17">
        <v>5.5791169178022191</v>
      </c>
      <c r="I58" s="17">
        <v>1.1726890778332146</v>
      </c>
      <c r="J58" s="22">
        <v>5.7844707585434767</v>
      </c>
      <c r="K58" s="17">
        <v>3.4575332532298919</v>
      </c>
    </row>
    <row r="59" spans="1:11" x14ac:dyDescent="0.3">
      <c r="A59" s="5" t="s">
        <v>597</v>
      </c>
      <c r="B59" s="5" t="s">
        <v>598</v>
      </c>
      <c r="C59" s="5">
        <v>130.18</v>
      </c>
      <c r="D59" s="5">
        <v>0.66738623586364509</v>
      </c>
      <c r="E59" s="19">
        <v>27.999999999999996</v>
      </c>
      <c r="F59" s="17">
        <v>0.93103382847388172</v>
      </c>
      <c r="G59" s="22">
        <v>15.258450696835762</v>
      </c>
      <c r="H59" s="17">
        <v>1.835048692447296</v>
      </c>
      <c r="I59" s="17">
        <v>1.1503504076164741</v>
      </c>
      <c r="J59" s="22">
        <v>9.208605320918565</v>
      </c>
      <c r="K59" s="17">
        <v>3.0406341703443736</v>
      </c>
    </row>
    <row r="60" spans="1:11" x14ac:dyDescent="0.3">
      <c r="A60" s="5" t="s">
        <v>602</v>
      </c>
      <c r="B60" s="5" t="s">
        <v>603</v>
      </c>
      <c r="C60" s="5">
        <v>128.16999999999999</v>
      </c>
      <c r="D60" s="5">
        <v>0.69616667835272306</v>
      </c>
      <c r="E60" s="19">
        <v>25.799999999999997</v>
      </c>
      <c r="F60" s="17">
        <v>0.75092839947960399</v>
      </c>
      <c r="G60" s="22">
        <v>22.743535909899158</v>
      </c>
      <c r="H60" s="17">
        <v>1.134388254412565</v>
      </c>
      <c r="I60" s="17">
        <v>1.3944641893042227</v>
      </c>
      <c r="J60" s="22">
        <v>5.1679963113697474</v>
      </c>
      <c r="K60" s="17">
        <v>4.9922636251189303</v>
      </c>
    </row>
    <row r="61" spans="1:11" x14ac:dyDescent="0.3">
      <c r="A61" s="5" t="s">
        <v>605</v>
      </c>
      <c r="B61" s="5" t="s">
        <v>606</v>
      </c>
      <c r="C61" s="5">
        <v>90.03</v>
      </c>
      <c r="D61" s="5">
        <v>0.77829599108883385</v>
      </c>
      <c r="E61" s="19">
        <v>14.999999999999996</v>
      </c>
      <c r="F61" s="17">
        <v>0.52808557027232794</v>
      </c>
      <c r="G61" s="22">
        <v>26.687118243306294</v>
      </c>
      <c r="H61" s="17">
        <v>1.7791412162204201</v>
      </c>
      <c r="I61" s="17">
        <v>0.4892886596960635</v>
      </c>
      <c r="J61" s="22">
        <v>29.180893827394346</v>
      </c>
      <c r="K61" s="17">
        <v>1.9453929218262904</v>
      </c>
    </row>
    <row r="62" spans="1:11" x14ac:dyDescent="0.3">
      <c r="A62" s="5" t="s">
        <v>608</v>
      </c>
      <c r="B62" s="5" t="s">
        <v>609</v>
      </c>
      <c r="C62" s="5">
        <v>140.22</v>
      </c>
      <c r="D62" s="5">
        <v>0.78319798288372622</v>
      </c>
      <c r="E62" s="19">
        <v>23.099999999999998</v>
      </c>
      <c r="F62" s="17">
        <v>0.86845498108650987</v>
      </c>
      <c r="G62" s="22">
        <v>18.982568760194081</v>
      </c>
      <c r="H62" s="17">
        <v>1.2169059041387518</v>
      </c>
      <c r="I62" s="17">
        <v>1.0323521050437767</v>
      </c>
      <c r="J62" s="22">
        <v>13.015410129122028</v>
      </c>
      <c r="K62" s="17">
        <v>1.7748192159011305</v>
      </c>
    </row>
    <row r="63" spans="1:11" x14ac:dyDescent="0.3">
      <c r="A63" s="5" t="s">
        <v>611</v>
      </c>
      <c r="B63" s="5" t="s">
        <v>612</v>
      </c>
      <c r="C63" s="5">
        <v>270.45</v>
      </c>
      <c r="D63" s="5">
        <v>0.78863430929189571</v>
      </c>
      <c r="E63" s="19">
        <v>44</v>
      </c>
      <c r="F63" s="17">
        <v>0.77931827673207343</v>
      </c>
      <c r="G63" s="22">
        <v>44.954038071276386</v>
      </c>
      <c r="H63" s="17">
        <v>1.0216826834380999</v>
      </c>
      <c r="I63" s="17">
        <v>0.68545135965652082</v>
      </c>
      <c r="J63" s="22">
        <v>55.800183370962458</v>
      </c>
      <c r="K63" s="17">
        <v>1.2681859857036921</v>
      </c>
    </row>
    <row r="64" spans="1:11" x14ac:dyDescent="0.3">
      <c r="A64" s="5" t="s">
        <v>614</v>
      </c>
      <c r="B64" s="5" t="s">
        <v>615</v>
      </c>
      <c r="C64" s="5">
        <v>134.18</v>
      </c>
      <c r="D64" s="5">
        <v>0.80546849280593125</v>
      </c>
      <c r="E64" s="19">
        <v>21</v>
      </c>
      <c r="F64" s="17">
        <v>0.77562559506676643</v>
      </c>
      <c r="G64" s="22">
        <v>22.493767013023014</v>
      </c>
      <c r="H64" s="17">
        <v>1.0711317625249053</v>
      </c>
      <c r="I64" s="17">
        <v>0.68695194047221175</v>
      </c>
      <c r="J64" s="22">
        <v>27.588992877737137</v>
      </c>
      <c r="K64" s="17">
        <v>1.3137615656065305</v>
      </c>
    </row>
    <row r="65" spans="1:11" x14ac:dyDescent="0.3">
      <c r="A65" s="5" t="s">
        <v>617</v>
      </c>
      <c r="B65" s="5" t="s">
        <v>618</v>
      </c>
      <c r="C65" s="5">
        <v>154.25</v>
      </c>
      <c r="D65" s="5">
        <v>0.80584786923716567</v>
      </c>
      <c r="E65" s="19">
        <v>24.119999999999994</v>
      </c>
      <c r="F65" s="17">
        <v>0.9250485136795652</v>
      </c>
      <c r="G65" s="22">
        <v>18.330599089895184</v>
      </c>
      <c r="H65" s="17">
        <v>1.3158326076367155</v>
      </c>
      <c r="I65" s="17">
        <v>1.4946110577785103</v>
      </c>
      <c r="J65" s="22">
        <v>4.9387167059102399</v>
      </c>
      <c r="K65" s="17">
        <v>4.8838598033240519</v>
      </c>
    </row>
    <row r="66" spans="1:11" x14ac:dyDescent="0.3">
      <c r="A66" s="5" t="s">
        <v>622</v>
      </c>
      <c r="B66" s="5" t="s">
        <v>623</v>
      </c>
      <c r="C66" s="5">
        <v>128.16999999999999</v>
      </c>
      <c r="D66" s="5">
        <v>0.80675638865197208</v>
      </c>
      <c r="E66" s="19">
        <v>19.999999999999996</v>
      </c>
      <c r="F66" s="17">
        <v>1.868140135684992</v>
      </c>
      <c r="G66" s="22">
        <v>1.7363858922349757</v>
      </c>
      <c r="H66" s="17">
        <v>11.518176972894631</v>
      </c>
      <c r="I66" s="17">
        <v>1.7262697989341078</v>
      </c>
      <c r="J66" s="22">
        <v>2.4072244473982662</v>
      </c>
      <c r="K66" s="17">
        <v>8.3083237301017121</v>
      </c>
    </row>
    <row r="67" spans="1:11" x14ac:dyDescent="0.3">
      <c r="A67" s="5" t="s">
        <v>626</v>
      </c>
      <c r="B67" s="5" t="s">
        <v>627</v>
      </c>
      <c r="C67" s="5">
        <v>184.28</v>
      </c>
      <c r="D67" s="5">
        <v>0.83411443942165475</v>
      </c>
      <c r="E67" s="19">
        <v>26.999999999999996</v>
      </c>
      <c r="F67" s="17">
        <v>0.70975902802739343</v>
      </c>
      <c r="G67" s="22">
        <v>35.951678844768274</v>
      </c>
      <c r="H67" s="17">
        <v>1.331543660917343</v>
      </c>
      <c r="I67" s="17">
        <v>0.61241271609048631</v>
      </c>
      <c r="J67" s="22">
        <v>44.984768254462253</v>
      </c>
      <c r="K67" s="17">
        <v>1.6661025279430466</v>
      </c>
    </row>
    <row r="68" spans="1:11" x14ac:dyDescent="0.3">
      <c r="A68" s="5" t="s">
        <v>629</v>
      </c>
      <c r="B68" s="5" t="s">
        <v>630</v>
      </c>
      <c r="C68" s="5">
        <v>198.22</v>
      </c>
      <c r="D68" s="5">
        <v>0.84998944045905001</v>
      </c>
      <c r="E68" s="19">
        <v>27.999999999999996</v>
      </c>
      <c r="F68" s="17">
        <v>1.2571923926101127</v>
      </c>
      <c r="G68" s="22">
        <v>10.963647888992851</v>
      </c>
      <c r="H68" s="17">
        <v>2.5538944960199874</v>
      </c>
      <c r="I68" s="17">
        <v>1.2952414918102146</v>
      </c>
      <c r="J68" s="22">
        <v>10.0439832547943</v>
      </c>
      <c r="K68" s="17">
        <v>2.7877386182055552</v>
      </c>
    </row>
    <row r="69" spans="1:11" x14ac:dyDescent="0.3">
      <c r="A69" s="5" t="s">
        <v>633</v>
      </c>
      <c r="B69" s="5" t="s">
        <v>634</v>
      </c>
      <c r="C69" s="5">
        <v>148.19999999999999</v>
      </c>
      <c r="D69" s="5">
        <v>0.86549683419668555</v>
      </c>
      <c r="E69" s="19">
        <v>20.199999999999996</v>
      </c>
      <c r="F69" s="17">
        <v>0.68666387199064471</v>
      </c>
      <c r="G69" s="22">
        <v>30.491889106674336</v>
      </c>
      <c r="H69" s="17">
        <v>1.5094994607264529</v>
      </c>
      <c r="I69" s="17">
        <v>1.5542840284484818</v>
      </c>
      <c r="J69" s="22">
        <v>4.1358442472594739</v>
      </c>
      <c r="K69" s="17">
        <v>4.8841297670687389</v>
      </c>
    </row>
    <row r="70" spans="1:11" x14ac:dyDescent="0.3">
      <c r="A70" s="5" t="s">
        <v>636</v>
      </c>
      <c r="B70" s="5" t="s">
        <v>637</v>
      </c>
      <c r="C70" s="5">
        <v>172.26</v>
      </c>
      <c r="D70" s="5">
        <v>0.87445660686255677</v>
      </c>
      <c r="E70" s="19">
        <v>22.999999999999989</v>
      </c>
      <c r="F70" s="17">
        <v>0.96525865281366818</v>
      </c>
      <c r="G70" s="22">
        <v>18.660608010356604</v>
      </c>
      <c r="H70" s="17">
        <v>1.2325429046703635</v>
      </c>
      <c r="I70" s="17">
        <v>1.7081821484501865</v>
      </c>
      <c r="J70" s="22">
        <v>3.3728909059297947</v>
      </c>
      <c r="K70" s="17">
        <v>6.8190761698115621</v>
      </c>
    </row>
    <row r="71" spans="1:11" x14ac:dyDescent="0.3">
      <c r="A71" s="5" t="s">
        <v>639</v>
      </c>
      <c r="B71" s="5" t="s">
        <v>640</v>
      </c>
      <c r="C71" s="5">
        <v>86.09</v>
      </c>
      <c r="D71" s="5">
        <v>0.88187426433443827</v>
      </c>
      <c r="E71" s="19">
        <v>11.299999999999999</v>
      </c>
      <c r="F71" s="17">
        <v>0.5929996979657487</v>
      </c>
      <c r="G71" s="22">
        <v>21.976220798178311</v>
      </c>
      <c r="H71" s="17">
        <v>1.9447983007237448</v>
      </c>
      <c r="I71" s="17">
        <v>0.91963271015063397</v>
      </c>
      <c r="J71" s="22">
        <v>10.35905163115952</v>
      </c>
      <c r="K71" s="17">
        <v>1.0908334471478212</v>
      </c>
    </row>
    <row r="72" spans="1:11" x14ac:dyDescent="0.3">
      <c r="A72" s="5" t="s">
        <v>643</v>
      </c>
      <c r="B72" s="5" t="s">
        <v>644</v>
      </c>
      <c r="C72" s="5">
        <v>190.28</v>
      </c>
      <c r="D72" s="5">
        <v>0.93108827969970342</v>
      </c>
      <c r="E72" s="19">
        <v>22.299999999999997</v>
      </c>
      <c r="F72" s="17">
        <v>1.023065797439989</v>
      </c>
      <c r="G72" s="22">
        <v>18.043772605180632</v>
      </c>
      <c r="H72" s="17">
        <v>1.2358834534191228</v>
      </c>
      <c r="I72" s="17">
        <v>1.7517769751111678</v>
      </c>
      <c r="J72" s="22">
        <v>3.3698934357424872</v>
      </c>
      <c r="K72" s="17">
        <v>6.6174199348492619</v>
      </c>
    </row>
    <row r="73" spans="1:11" x14ac:dyDescent="0.3">
      <c r="A73" s="5" t="s">
        <v>651</v>
      </c>
      <c r="B73" s="5" t="s">
        <v>652</v>
      </c>
      <c r="C73" s="5">
        <v>192</v>
      </c>
      <c r="D73" s="5">
        <v>0.98227123303956843</v>
      </c>
      <c r="E73" s="19">
        <v>19.999999999999996</v>
      </c>
      <c r="F73" s="17">
        <v>0.94218673977261358</v>
      </c>
      <c r="G73" s="22">
        <v>21.933830798984072</v>
      </c>
      <c r="H73" s="17">
        <v>1.0966915399492039</v>
      </c>
      <c r="I73" s="17">
        <v>0.80873398149402287</v>
      </c>
      <c r="J73" s="22">
        <v>29.824093156564906</v>
      </c>
      <c r="K73" s="17">
        <v>1.4912046578282456</v>
      </c>
    </row>
    <row r="74" spans="1:11" x14ac:dyDescent="0.3">
      <c r="A74" s="5" t="s">
        <v>657</v>
      </c>
      <c r="B74" s="5" t="s">
        <v>658</v>
      </c>
      <c r="C74" s="5">
        <v>204.31</v>
      </c>
      <c r="D74" s="5">
        <v>1.0384480172596005</v>
      </c>
      <c r="E74" s="19">
        <v>18.7</v>
      </c>
      <c r="F74" s="17">
        <v>0.99745366096211918</v>
      </c>
      <c r="G74" s="22">
        <v>20.551142131397068</v>
      </c>
      <c r="H74" s="17">
        <v>1.0989915578287202</v>
      </c>
      <c r="I74" s="17">
        <v>1.7814506684062499</v>
      </c>
      <c r="J74" s="22">
        <v>3.3793949860920174</v>
      </c>
      <c r="K74" s="17">
        <v>5.5335348714667312</v>
      </c>
    </row>
    <row r="75" spans="1:11" x14ac:dyDescent="0.3">
      <c r="A75" s="5" t="s">
        <v>660</v>
      </c>
      <c r="B75" s="5" t="s">
        <v>661</v>
      </c>
      <c r="C75" s="5">
        <v>334.39</v>
      </c>
      <c r="D75" s="5">
        <v>1.0471320265779482</v>
      </c>
      <c r="E75" s="19">
        <v>29.999999999999989</v>
      </c>
      <c r="F75" s="17">
        <v>0.48872524078554525</v>
      </c>
      <c r="G75" s="22">
        <v>100</v>
      </c>
      <c r="H75" s="17">
        <v>3.3333333333333344</v>
      </c>
      <c r="I75" s="17">
        <v>0.4574504104297144</v>
      </c>
      <c r="J75" s="22">
        <v>100</v>
      </c>
      <c r="K75" s="17">
        <v>3.3333333333333344</v>
      </c>
    </row>
    <row r="76" spans="1:11" x14ac:dyDescent="0.3">
      <c r="A76" s="5" t="s">
        <v>663</v>
      </c>
      <c r="B76" s="5" t="s">
        <v>664</v>
      </c>
      <c r="C76" s="5">
        <v>198.22</v>
      </c>
      <c r="D76" s="5">
        <v>1.0641513614091154</v>
      </c>
      <c r="E76" s="19">
        <v>17.099999999999994</v>
      </c>
      <c r="F76" s="17">
        <v>0.88762426226074986</v>
      </c>
      <c r="G76" s="22">
        <v>25.675754206563937</v>
      </c>
      <c r="H76" s="17">
        <v>1.5015060939511082</v>
      </c>
      <c r="I76" s="17">
        <v>1.1027301394556099</v>
      </c>
      <c r="J76" s="22">
        <v>15.646504607438541</v>
      </c>
      <c r="K76" s="17">
        <v>1.0928958530373896</v>
      </c>
    </row>
    <row r="77" spans="1:11" x14ac:dyDescent="0.3">
      <c r="A77" s="5" t="s">
        <v>671</v>
      </c>
      <c r="B77" s="5" t="s">
        <v>672</v>
      </c>
      <c r="C77" s="5">
        <v>210.31</v>
      </c>
      <c r="D77" s="5">
        <v>1.0898638129911067</v>
      </c>
      <c r="E77" s="19">
        <v>17.099999999999994</v>
      </c>
      <c r="F77" s="17">
        <v>1.102219822128258</v>
      </c>
      <c r="G77" s="22">
        <v>16.62034755497789</v>
      </c>
      <c r="H77" s="17">
        <v>1.0288593510716595</v>
      </c>
      <c r="I77" s="17">
        <v>1.2336609915303796</v>
      </c>
      <c r="J77" s="22">
        <v>12.280015977155943</v>
      </c>
      <c r="K77" s="17">
        <v>1.3925063315724091</v>
      </c>
    </row>
    <row r="78" spans="1:11" x14ac:dyDescent="0.3">
      <c r="A78" s="5" t="s">
        <v>675</v>
      </c>
      <c r="B78" s="5" t="s">
        <v>676</v>
      </c>
      <c r="C78" s="5">
        <v>212.24</v>
      </c>
      <c r="D78" s="5">
        <v>1.0963783155959987</v>
      </c>
      <c r="E78" s="19">
        <v>17.000000000000004</v>
      </c>
      <c r="F78" s="17">
        <v>0.9346140482221994</v>
      </c>
      <c r="G78" s="22">
        <v>24.672501767197588</v>
      </c>
      <c r="H78" s="17">
        <v>1.4513236333645634</v>
      </c>
      <c r="I78" s="17">
        <v>0.81314873182031089</v>
      </c>
      <c r="J78" s="22">
        <v>32.63461587087847</v>
      </c>
      <c r="K78" s="17">
        <v>1.9196832865222619</v>
      </c>
    </row>
    <row r="79" spans="1:11" x14ac:dyDescent="0.3">
      <c r="A79" s="5" t="s">
        <v>679</v>
      </c>
      <c r="B79" s="5" t="s">
        <v>680</v>
      </c>
      <c r="C79" s="5">
        <v>164.2</v>
      </c>
      <c r="D79" s="5">
        <v>1.1047834424841729</v>
      </c>
      <c r="E79" s="19">
        <v>12.899999999999997</v>
      </c>
      <c r="F79" s="17">
        <v>0.91662798506354315</v>
      </c>
      <c r="G79" s="22">
        <v>19.895056082312447</v>
      </c>
      <c r="H79" s="17">
        <v>1.5422524094815855</v>
      </c>
      <c r="I79" s="17">
        <v>1.2688509389763629</v>
      </c>
      <c r="J79" s="22">
        <v>8.8414239120314235</v>
      </c>
      <c r="K79" s="17">
        <v>1.4590410015795823</v>
      </c>
    </row>
    <row r="80" spans="1:11" x14ac:dyDescent="0.3">
      <c r="A80" s="5" t="s">
        <v>683</v>
      </c>
      <c r="B80" s="5" t="s">
        <v>684</v>
      </c>
      <c r="C80" s="5">
        <v>238.28</v>
      </c>
      <c r="D80" s="5">
        <v>1.1122697684172707</v>
      </c>
      <c r="E80" s="19">
        <v>18.399999999999995</v>
      </c>
      <c r="F80" s="17">
        <v>0.80159825784030891</v>
      </c>
      <c r="G80" s="22">
        <v>37.626111105921311</v>
      </c>
      <c r="H80" s="17">
        <v>2.0448973427131154</v>
      </c>
      <c r="I80" s="17">
        <v>0.71053084028356772</v>
      </c>
      <c r="J80" s="22">
        <v>46.404142432556419</v>
      </c>
      <c r="K80" s="17">
        <v>2.5219642626389369</v>
      </c>
    </row>
    <row r="81" spans="1:11" x14ac:dyDescent="0.3">
      <c r="A81" s="5" t="s">
        <v>688</v>
      </c>
      <c r="B81" s="5" t="s">
        <v>689</v>
      </c>
      <c r="C81" s="5">
        <v>266.33999999999997</v>
      </c>
      <c r="D81" s="5">
        <v>1.1244063997450291</v>
      </c>
      <c r="E81" s="19">
        <v>19.999999999999996</v>
      </c>
      <c r="F81" s="17">
        <v>1.1880818455036579</v>
      </c>
      <c r="G81" s="22">
        <v>17.272474090917211</v>
      </c>
      <c r="H81" s="17">
        <v>1.1579117093895113</v>
      </c>
      <c r="I81" s="17">
        <v>1.0081654547672154</v>
      </c>
      <c r="J81" s="22">
        <v>26.137914959648299</v>
      </c>
      <c r="K81" s="17">
        <v>1.3068957479824153</v>
      </c>
    </row>
    <row r="82" spans="1:11" x14ac:dyDescent="0.3">
      <c r="A82" s="5" t="s">
        <v>691</v>
      </c>
      <c r="B82" s="5" t="s">
        <v>692</v>
      </c>
      <c r="C82" s="5">
        <v>110.13</v>
      </c>
      <c r="D82" s="5">
        <v>1.1334206203449995</v>
      </c>
      <c r="E82" s="19">
        <v>8.0999999999999979</v>
      </c>
      <c r="F82" s="17">
        <v>1.395063370786066</v>
      </c>
      <c r="G82" s="22">
        <v>4.4344755880935276</v>
      </c>
      <c r="H82" s="17">
        <v>1.8265970437966388</v>
      </c>
      <c r="I82" s="17">
        <v>1.3701969165771279</v>
      </c>
      <c r="J82" s="22">
        <v>4.6957906056808145</v>
      </c>
      <c r="K82" s="17">
        <v>1.724949147051166</v>
      </c>
    </row>
    <row r="83" spans="1:11" x14ac:dyDescent="0.3">
      <c r="A83" s="5" t="s">
        <v>698</v>
      </c>
      <c r="B83" s="5" t="s">
        <v>699</v>
      </c>
      <c r="C83" s="5">
        <v>388.29</v>
      </c>
      <c r="D83" s="5">
        <v>1.2089449641814862</v>
      </c>
      <c r="E83" s="19">
        <v>23.999999999999996</v>
      </c>
      <c r="F83" s="17">
        <v>2.2642920899082348</v>
      </c>
      <c r="G83" s="22">
        <v>2.1128278653000359</v>
      </c>
      <c r="H83" s="17">
        <v>11.359183771741785</v>
      </c>
      <c r="I83" s="17">
        <v>1.9209347075333936</v>
      </c>
      <c r="J83" s="22">
        <v>4.6582361175776468</v>
      </c>
      <c r="K83" s="17">
        <v>5.1521647667100989</v>
      </c>
    </row>
    <row r="84" spans="1:11" x14ac:dyDescent="0.3">
      <c r="A84" s="5" t="s">
        <v>703</v>
      </c>
      <c r="B84" s="5" t="s">
        <v>704</v>
      </c>
      <c r="C84" s="5">
        <v>165.07</v>
      </c>
      <c r="D84" s="5">
        <v>1.2176681512862788</v>
      </c>
      <c r="E84" s="19">
        <v>9.9999999999999982</v>
      </c>
      <c r="F84" s="17">
        <v>0.62504107816329324</v>
      </c>
      <c r="G84" s="22">
        <v>39.140563436245912</v>
      </c>
      <c r="H84" s="17">
        <v>3.9140563436245928</v>
      </c>
      <c r="I84" s="17">
        <v>0.88650977690237209</v>
      </c>
      <c r="J84" s="22">
        <v>21.436721926003759</v>
      </c>
      <c r="K84" s="17">
        <v>2.143672192600377</v>
      </c>
    </row>
    <row r="85" spans="1:11" x14ac:dyDescent="0.3">
      <c r="A85" s="5" t="s">
        <v>707</v>
      </c>
      <c r="B85" s="5" t="s">
        <v>708</v>
      </c>
      <c r="C85" s="5">
        <v>98.14</v>
      </c>
      <c r="D85" s="5">
        <v>1.2514833641506529</v>
      </c>
      <c r="E85" s="19">
        <v>5.4999999999999991</v>
      </c>
      <c r="F85" s="17">
        <v>1.7496471684123285</v>
      </c>
      <c r="G85" s="22">
        <v>1.746621835568668</v>
      </c>
      <c r="H85" s="17">
        <v>3.148935784493557</v>
      </c>
      <c r="I85" s="17">
        <v>1.5856572824368773</v>
      </c>
      <c r="J85" s="22">
        <v>2.5479375029516969</v>
      </c>
      <c r="K85" s="17">
        <v>2.1586086760874004</v>
      </c>
    </row>
    <row r="86" spans="1:11" x14ac:dyDescent="0.3">
      <c r="A86" s="5" t="s">
        <v>711</v>
      </c>
      <c r="B86" s="5" t="s">
        <v>712</v>
      </c>
      <c r="C86" s="5">
        <v>216.32</v>
      </c>
      <c r="D86" s="5">
        <v>1.2559154282139171</v>
      </c>
      <c r="E86" s="19">
        <v>11.999999999999996</v>
      </c>
      <c r="F86" s="17">
        <v>1.5522826027500525</v>
      </c>
      <c r="G86" s="22">
        <v>6.0647663155173488</v>
      </c>
      <c r="H86" s="17">
        <v>1.9786417770618336</v>
      </c>
      <c r="I86" s="17">
        <v>2.0561762677071815</v>
      </c>
      <c r="J86" s="22">
        <v>1.9007298999363804</v>
      </c>
      <c r="K86" s="17">
        <v>6.3133641452168723</v>
      </c>
    </row>
    <row r="87" spans="1:11" x14ac:dyDescent="0.3">
      <c r="A87" s="5" t="s">
        <v>715</v>
      </c>
      <c r="B87" s="5" t="s">
        <v>716</v>
      </c>
      <c r="C87" s="5">
        <v>202.29</v>
      </c>
      <c r="D87" s="5">
        <v>1.2645817292380774</v>
      </c>
      <c r="E87" s="19">
        <v>11</v>
      </c>
      <c r="F87" s="17">
        <v>1.8867177464600422</v>
      </c>
      <c r="G87" s="22">
        <v>2.6257699143087256</v>
      </c>
      <c r="H87" s="17">
        <v>4.189247481303374</v>
      </c>
      <c r="I87" s="17">
        <v>1.4403070381116476</v>
      </c>
      <c r="J87" s="22">
        <v>7.3395152346832102</v>
      </c>
      <c r="K87" s="17">
        <v>1.4987365852200982</v>
      </c>
    </row>
    <row r="88" spans="1:11" x14ac:dyDescent="0.3">
      <c r="A88" s="5" t="s">
        <v>720</v>
      </c>
      <c r="B88" s="5" t="s">
        <v>721</v>
      </c>
      <c r="C88" s="5">
        <v>184.28</v>
      </c>
      <c r="D88" s="5">
        <v>1.265478203580642</v>
      </c>
      <c r="E88" s="19">
        <v>9.9999999999999982</v>
      </c>
      <c r="F88" s="17">
        <v>1.7603017398803666</v>
      </c>
      <c r="G88" s="22">
        <v>3.200195157445227</v>
      </c>
      <c r="H88" s="17">
        <v>3.1248094281797423</v>
      </c>
      <c r="I88" s="17">
        <v>2.1022606324418338</v>
      </c>
      <c r="J88" s="22">
        <v>1.4561884134128258</v>
      </c>
      <c r="K88" s="17">
        <v>6.8672432137839188</v>
      </c>
    </row>
    <row r="89" spans="1:11" x14ac:dyDescent="0.3">
      <c r="A89" s="5" t="s">
        <v>724</v>
      </c>
      <c r="B89" s="5" t="s">
        <v>725</v>
      </c>
      <c r="C89" s="5">
        <v>184.32</v>
      </c>
      <c r="D89" s="5">
        <v>1.2655724617431179</v>
      </c>
      <c r="E89" s="19">
        <v>9.9999999999999982</v>
      </c>
      <c r="F89" s="17">
        <v>1.233254752589106</v>
      </c>
      <c r="G89" s="22">
        <v>10.772529924149897</v>
      </c>
      <c r="H89" s="17">
        <v>1.0772529924149901</v>
      </c>
      <c r="I89" s="17">
        <v>1.7821024880038445</v>
      </c>
      <c r="J89" s="22">
        <v>3.0441775143397614</v>
      </c>
      <c r="K89" s="17">
        <v>3.2849595507799605</v>
      </c>
    </row>
    <row r="90" spans="1:11" x14ac:dyDescent="0.3">
      <c r="A90" s="5" t="s">
        <v>727</v>
      </c>
      <c r="B90" s="5" t="s">
        <v>728</v>
      </c>
      <c r="C90" s="5">
        <v>150.22</v>
      </c>
      <c r="D90" s="5">
        <v>1.2682427387655393</v>
      </c>
      <c r="E90" s="19">
        <v>8.1</v>
      </c>
      <c r="F90" s="17">
        <v>1.3800708594398323</v>
      </c>
      <c r="G90" s="22">
        <v>6.2611902200401337</v>
      </c>
      <c r="H90" s="17">
        <v>1.2936837430804138</v>
      </c>
      <c r="I90" s="17">
        <v>1.8334866069548468</v>
      </c>
      <c r="J90" s="22">
        <v>2.2041500216631684</v>
      </c>
      <c r="K90" s="17">
        <v>3.6748859743621476</v>
      </c>
    </row>
    <row r="91" spans="1:11" x14ac:dyDescent="0.3">
      <c r="A91" s="5" t="s">
        <v>731</v>
      </c>
      <c r="B91" s="5" t="s">
        <v>732</v>
      </c>
      <c r="C91" s="5">
        <v>110.11</v>
      </c>
      <c r="D91" s="5">
        <v>1.2695050559146239</v>
      </c>
      <c r="E91" s="19">
        <v>5.919999999999999</v>
      </c>
      <c r="F91" s="17">
        <v>0.41560000000000002</v>
      </c>
      <c r="G91" s="22">
        <v>42.288936419569126</v>
      </c>
      <c r="H91" s="17">
        <v>7.1434014222245192</v>
      </c>
      <c r="I91" s="17">
        <v>0.48561306547968636</v>
      </c>
      <c r="J91" s="22">
        <v>35.992639549328288</v>
      </c>
      <c r="K91" s="17">
        <v>6.079837761710861</v>
      </c>
    </row>
    <row r="92" spans="1:11" x14ac:dyDescent="0.3">
      <c r="A92" s="5" t="s">
        <v>735</v>
      </c>
      <c r="B92" s="5" t="s">
        <v>736</v>
      </c>
      <c r="C92" s="5">
        <v>220.35</v>
      </c>
      <c r="D92" s="5">
        <v>1.2749271930997761</v>
      </c>
      <c r="E92" s="19">
        <v>11.699999999999996</v>
      </c>
      <c r="F92" s="17">
        <v>1.9636396020471487</v>
      </c>
      <c r="G92" s="22">
        <v>2.3959262890283015</v>
      </c>
      <c r="H92" s="17">
        <v>4.8832887946419579</v>
      </c>
      <c r="I92" s="17">
        <v>1.8970660781403768</v>
      </c>
      <c r="J92" s="22">
        <v>2.7928459210713954</v>
      </c>
      <c r="K92" s="17">
        <v>4.1892751446566114</v>
      </c>
    </row>
    <row r="93" spans="1:11" x14ac:dyDescent="0.3">
      <c r="A93" s="5" t="s">
        <v>739</v>
      </c>
      <c r="B93" s="5" t="s">
        <v>740</v>
      </c>
      <c r="C93" s="5">
        <v>150.22</v>
      </c>
      <c r="D93" s="5">
        <v>1.3016664942524891</v>
      </c>
      <c r="E93" s="19">
        <v>7.4999999999999973</v>
      </c>
      <c r="F93" s="17">
        <v>1.8656391166604733</v>
      </c>
      <c r="G93" s="22">
        <v>2.0468623656772658</v>
      </c>
      <c r="H93" s="17">
        <v>3.6641447543144396</v>
      </c>
      <c r="I93" s="17">
        <v>1.8308064251007226</v>
      </c>
      <c r="J93" s="22">
        <v>2.2177946553884227</v>
      </c>
      <c r="K93" s="17">
        <v>3.3817377915388898</v>
      </c>
    </row>
    <row r="94" spans="1:11" x14ac:dyDescent="0.3">
      <c r="A94" s="5" t="s">
        <v>743</v>
      </c>
      <c r="B94" s="5" t="s">
        <v>744</v>
      </c>
      <c r="C94" s="5">
        <v>190.24</v>
      </c>
      <c r="D94" s="5">
        <v>1.3108188887206813</v>
      </c>
      <c r="E94" s="19">
        <v>9.2999999999999954</v>
      </c>
      <c r="F94" s="17">
        <v>1.4684306415999766</v>
      </c>
      <c r="G94" s="22">
        <v>6.4695071276126024</v>
      </c>
      <c r="H94" s="17">
        <v>1.437512907328987</v>
      </c>
      <c r="I94" s="17">
        <v>1.5459432187825433</v>
      </c>
      <c r="J94" s="22">
        <v>5.4120103501893677</v>
      </c>
      <c r="K94" s="17">
        <v>1.718400261314095</v>
      </c>
    </row>
    <row r="95" spans="1:11" x14ac:dyDescent="0.3">
      <c r="A95" s="5" t="s">
        <v>747</v>
      </c>
      <c r="B95" s="5" t="s">
        <v>748</v>
      </c>
      <c r="C95" s="5">
        <v>302.45</v>
      </c>
      <c r="D95" s="5">
        <v>1.3133362540951934</v>
      </c>
      <c r="E95" s="19">
        <v>14.699999999999994</v>
      </c>
      <c r="F95" s="17">
        <v>2.5307982844540895</v>
      </c>
      <c r="G95" s="22">
        <v>0.89095404599377248</v>
      </c>
      <c r="H95" s="17">
        <v>16.49916745549271</v>
      </c>
      <c r="I95" s="17">
        <v>1.8651372380530922</v>
      </c>
      <c r="J95" s="22">
        <v>4.1258777037674097</v>
      </c>
      <c r="K95" s="17">
        <v>3.5628782662600926</v>
      </c>
    </row>
    <row r="96" spans="1:11" x14ac:dyDescent="0.3">
      <c r="A96" s="5" t="s">
        <v>750</v>
      </c>
      <c r="B96" s="5" t="s">
        <v>751</v>
      </c>
      <c r="C96" s="5">
        <v>152.22999999999999</v>
      </c>
      <c r="D96" s="5">
        <v>1.319177387258744</v>
      </c>
      <c r="E96" s="19">
        <v>7.299999999999998</v>
      </c>
      <c r="F96" s="17">
        <v>1.2083990056048468</v>
      </c>
      <c r="G96" s="22">
        <v>9.4210919334878511</v>
      </c>
      <c r="H96" s="17">
        <v>1.2905605388339525</v>
      </c>
      <c r="I96" s="17">
        <v>1.0245701482470866</v>
      </c>
      <c r="J96" s="22">
        <v>14.385670183807152</v>
      </c>
      <c r="K96" s="17">
        <v>1.9706397512064597</v>
      </c>
    </row>
    <row r="97" spans="1:11" x14ac:dyDescent="0.3">
      <c r="A97" s="5" t="s">
        <v>755</v>
      </c>
      <c r="B97" s="5" t="s">
        <v>756</v>
      </c>
      <c r="C97" s="5">
        <v>192.13</v>
      </c>
      <c r="D97" s="5">
        <v>1.3198073554089815</v>
      </c>
      <c r="E97" s="19">
        <v>9.1999999999999993</v>
      </c>
      <c r="F97" s="17">
        <v>1.7753136050223075</v>
      </c>
      <c r="G97" s="22">
        <v>3.2231578699400654</v>
      </c>
      <c r="H97" s="17">
        <v>2.8543435882559094</v>
      </c>
      <c r="I97" s="17">
        <v>0.39829999999999999</v>
      </c>
      <c r="J97" s="22">
        <v>76.788322952482631</v>
      </c>
      <c r="K97" s="17">
        <v>8.3465568426611565</v>
      </c>
    </row>
    <row r="98" spans="1:11" x14ac:dyDescent="0.3">
      <c r="A98" s="5" t="s">
        <v>759</v>
      </c>
      <c r="B98" s="5" t="s">
        <v>760</v>
      </c>
      <c r="C98" s="5">
        <v>134.18</v>
      </c>
      <c r="D98" s="5">
        <v>1.3283472380862689</v>
      </c>
      <c r="E98" s="19">
        <v>6.2999999999999972</v>
      </c>
      <c r="F98" s="17">
        <v>1.3511729954145248</v>
      </c>
      <c r="G98" s="22">
        <v>5.9774340355838342</v>
      </c>
      <c r="H98" s="17">
        <v>1.0539639521734439</v>
      </c>
      <c r="I98" s="17">
        <v>1.2977182395505324</v>
      </c>
      <c r="J98" s="22">
        <v>6.7603557123406119</v>
      </c>
      <c r="K98" s="17">
        <v>1.0730723352921614</v>
      </c>
    </row>
    <row r="99" spans="1:11" x14ac:dyDescent="0.3">
      <c r="A99" s="5" t="s">
        <v>762</v>
      </c>
      <c r="B99" s="5" t="s">
        <v>763</v>
      </c>
      <c r="C99" s="5">
        <v>138.16</v>
      </c>
      <c r="D99" s="5">
        <v>1.3769543309964651</v>
      </c>
      <c r="E99" s="19">
        <v>5.7999999999999972</v>
      </c>
      <c r="F99" s="17">
        <v>0.41560000000000002</v>
      </c>
      <c r="G99" s="22">
        <v>53.061842300678144</v>
      </c>
      <c r="H99" s="17">
        <v>9.1485935001169274</v>
      </c>
      <c r="I99" s="17">
        <v>0.39829999999999999</v>
      </c>
      <c r="J99" s="22">
        <v>55.218210061494823</v>
      </c>
      <c r="K99" s="17">
        <v>9.5203810450853226</v>
      </c>
    </row>
    <row r="100" spans="1:11" x14ac:dyDescent="0.3">
      <c r="A100" s="5" t="s">
        <v>765</v>
      </c>
      <c r="B100" s="5" t="s">
        <v>766</v>
      </c>
      <c r="C100" s="5">
        <v>166.22</v>
      </c>
      <c r="D100" s="5">
        <v>1.3881743652681091</v>
      </c>
      <c r="E100" s="19">
        <v>6.7999999999999963</v>
      </c>
      <c r="F100" s="17">
        <v>0.81502764641024705</v>
      </c>
      <c r="G100" s="22">
        <v>25.448115754964522</v>
      </c>
      <c r="H100" s="17">
        <v>3.7423699639653734</v>
      </c>
      <c r="I100" s="17">
        <v>0.71638456361759051</v>
      </c>
      <c r="J100" s="22">
        <v>31.937337985435239</v>
      </c>
      <c r="K100" s="17">
        <v>4.6966673507993031</v>
      </c>
    </row>
    <row r="101" spans="1:11" x14ac:dyDescent="0.3">
      <c r="A101" s="5" t="s">
        <v>768</v>
      </c>
      <c r="B101" s="5" t="s">
        <v>769</v>
      </c>
      <c r="C101" s="5">
        <v>148.16</v>
      </c>
      <c r="D101" s="5">
        <v>1.4225429423316587</v>
      </c>
      <c r="E101" s="19">
        <v>5.5999999999999988</v>
      </c>
      <c r="F101" s="17">
        <v>0.41560000000000002</v>
      </c>
      <c r="G101" s="22">
        <v>56.902450457936254</v>
      </c>
      <c r="H101" s="17">
        <v>10.161151867488616</v>
      </c>
      <c r="I101" s="17">
        <v>0.39829999999999999</v>
      </c>
      <c r="J101" s="22">
        <v>59.214895792639496</v>
      </c>
      <c r="K101" s="17">
        <v>10.574088534399912</v>
      </c>
    </row>
    <row r="102" spans="1:11" x14ac:dyDescent="0.3">
      <c r="A102" s="5" t="s">
        <v>772</v>
      </c>
      <c r="B102" s="5" t="s">
        <v>773</v>
      </c>
      <c r="C102" s="5">
        <v>114.06</v>
      </c>
      <c r="D102" s="5">
        <v>1.4236649116695002</v>
      </c>
      <c r="E102" s="19">
        <v>4.2999999999999989</v>
      </c>
      <c r="F102" s="17">
        <v>0.41560000000000002</v>
      </c>
      <c r="G102" s="22">
        <v>43.80597664168608</v>
      </c>
      <c r="H102" s="17">
        <v>10.187436428299092</v>
      </c>
      <c r="I102" s="17">
        <v>0.39829999999999999</v>
      </c>
      <c r="J102" s="22">
        <v>45.586197449436163</v>
      </c>
      <c r="K102" s="17">
        <v>10.60144126731074</v>
      </c>
    </row>
    <row r="103" spans="1:11" x14ac:dyDescent="0.3">
      <c r="A103" s="5" t="s">
        <v>775</v>
      </c>
      <c r="B103" s="5" t="s">
        <v>776</v>
      </c>
      <c r="C103" s="5">
        <v>60.1</v>
      </c>
      <c r="D103" s="5">
        <v>1.4364517911805332</v>
      </c>
      <c r="E103" s="19">
        <v>2.1999999999999997</v>
      </c>
      <c r="F103" s="17">
        <v>0.14512690906121484</v>
      </c>
      <c r="G103" s="22">
        <v>43.027643625282046</v>
      </c>
      <c r="H103" s="17">
        <v>19.558019829673668</v>
      </c>
      <c r="I103" s="17">
        <v>0.20603556780174204</v>
      </c>
      <c r="J103" s="22">
        <v>37.39718426276054</v>
      </c>
      <c r="K103" s="17">
        <v>16.998720119436623</v>
      </c>
    </row>
    <row r="104" spans="1:11" x14ac:dyDescent="0.3">
      <c r="A104" s="5" t="s">
        <v>778</v>
      </c>
      <c r="B104" s="5" t="s">
        <v>779</v>
      </c>
      <c r="C104" s="5">
        <v>110.15</v>
      </c>
      <c r="D104" s="5">
        <v>1.4399245101588241</v>
      </c>
      <c r="E104" s="19">
        <v>3.9999999999999996</v>
      </c>
      <c r="F104" s="17">
        <v>2.1455626836587998</v>
      </c>
      <c r="G104" s="22">
        <v>0.78781059615192273</v>
      </c>
      <c r="H104" s="17">
        <v>5.0773625279198891</v>
      </c>
      <c r="I104" s="17">
        <v>2.1439913268114581</v>
      </c>
      <c r="J104" s="22">
        <v>0.79066620187845837</v>
      </c>
      <c r="K104" s="17">
        <v>5.0590248963428976</v>
      </c>
    </row>
    <row r="105" spans="1:11" x14ac:dyDescent="0.3">
      <c r="A105" s="5" t="s">
        <v>796</v>
      </c>
      <c r="B105" s="5" t="s">
        <v>797</v>
      </c>
      <c r="C105" s="5">
        <v>120.15</v>
      </c>
      <c r="D105" s="5">
        <v>1.4942630456314183</v>
      </c>
      <c r="E105" s="19">
        <v>3.8499999999999983</v>
      </c>
      <c r="F105" s="17">
        <v>1.5882108699302511</v>
      </c>
      <c r="G105" s="22">
        <v>3.101079536806584</v>
      </c>
      <c r="H105" s="17">
        <v>1.2415031456963643</v>
      </c>
      <c r="I105" s="17">
        <v>1.756891680667038</v>
      </c>
      <c r="J105" s="22">
        <v>2.1029652409626647</v>
      </c>
      <c r="K105" s="17">
        <v>1.8307482810498579</v>
      </c>
    </row>
    <row r="106" spans="1:11" x14ac:dyDescent="0.3">
      <c r="A106" s="5" t="s">
        <v>800</v>
      </c>
      <c r="B106" s="5" t="s">
        <v>801</v>
      </c>
      <c r="C106" s="5">
        <v>103.17</v>
      </c>
      <c r="D106" s="5">
        <v>1.4976795868299968</v>
      </c>
      <c r="E106" s="19">
        <v>3.2799999999999985</v>
      </c>
      <c r="F106" s="17">
        <v>0.37139305360185998</v>
      </c>
      <c r="G106" s="22">
        <v>43.869266897581603</v>
      </c>
      <c r="H106" s="17">
        <v>13.374776493165133</v>
      </c>
      <c r="I106" s="17">
        <v>0.41980922264636378</v>
      </c>
      <c r="J106" s="22">
        <v>39.241374226449707</v>
      </c>
      <c r="K106" s="17">
        <v>11.963833605624927</v>
      </c>
    </row>
    <row r="107" spans="1:11" x14ac:dyDescent="0.3">
      <c r="A107" s="5" t="s">
        <v>804</v>
      </c>
      <c r="B107" s="5" t="s">
        <v>805</v>
      </c>
      <c r="C107" s="5">
        <v>146.19</v>
      </c>
      <c r="D107" s="5">
        <v>1.5117051523256133</v>
      </c>
      <c r="E107" s="19">
        <v>4.4999999999999982</v>
      </c>
      <c r="F107" s="17">
        <v>0.90318988400195865</v>
      </c>
      <c r="G107" s="22">
        <v>18.269547130454736</v>
      </c>
      <c r="H107" s="17">
        <v>4.0598993623232769</v>
      </c>
      <c r="I107" s="17">
        <v>0.90047325795922362</v>
      </c>
      <c r="J107" s="22">
        <v>18.38418612056612</v>
      </c>
      <c r="K107" s="17">
        <v>4.0853746934591397</v>
      </c>
    </row>
    <row r="108" spans="1:11" x14ac:dyDescent="0.3">
      <c r="A108" s="5" t="s">
        <v>808</v>
      </c>
      <c r="B108" s="5" t="s">
        <v>809</v>
      </c>
      <c r="C108" s="5">
        <v>109.13</v>
      </c>
      <c r="D108" s="5">
        <v>1.5327941768831925</v>
      </c>
      <c r="E108" s="19">
        <v>3.1999999999999988</v>
      </c>
      <c r="F108" s="17">
        <v>0.41560000000000002</v>
      </c>
      <c r="G108" s="22">
        <v>41.912556820157825</v>
      </c>
      <c r="H108" s="17">
        <v>13.097674006299329</v>
      </c>
      <c r="I108" s="17">
        <v>0.39829999999999999</v>
      </c>
      <c r="J108" s="22">
        <v>43.615831383981835</v>
      </c>
      <c r="K108" s="17">
        <v>13.629947307494334</v>
      </c>
    </row>
    <row r="109" spans="1:11" x14ac:dyDescent="0.3">
      <c r="A109" s="5" t="s">
        <v>814</v>
      </c>
      <c r="B109" s="5" t="s">
        <v>815</v>
      </c>
      <c r="C109" s="5">
        <v>123.15</v>
      </c>
      <c r="D109" s="5">
        <v>1.5589554991328669</v>
      </c>
      <c r="E109" s="19">
        <v>3.3999999999999981</v>
      </c>
      <c r="F109" s="17">
        <v>0.80482896004961924</v>
      </c>
      <c r="G109" s="22">
        <v>19.302139771334549</v>
      </c>
      <c r="H109" s="17">
        <v>5.6770999327454605</v>
      </c>
      <c r="I109" s="17">
        <v>0.76476703560983994</v>
      </c>
      <c r="J109" s="22">
        <v>21.167393363140633</v>
      </c>
      <c r="K109" s="17">
        <v>6.2257039303354853</v>
      </c>
    </row>
    <row r="110" spans="1:11" x14ac:dyDescent="0.3">
      <c r="A110" s="5" t="s">
        <v>817</v>
      </c>
      <c r="B110" s="5" t="s">
        <v>818</v>
      </c>
      <c r="C110" s="5">
        <v>146.19</v>
      </c>
      <c r="D110" s="5">
        <v>1.5967159420339621</v>
      </c>
      <c r="E110" s="19">
        <v>3.6999999999999988</v>
      </c>
      <c r="F110" s="17">
        <v>1.9633329083024142</v>
      </c>
      <c r="G110" s="22">
        <v>1.5906870952751999</v>
      </c>
      <c r="H110" s="17">
        <v>2.326038861439228</v>
      </c>
      <c r="I110" s="17">
        <v>2.0126311043049556</v>
      </c>
      <c r="J110" s="22">
        <v>1.4199941715390612</v>
      </c>
      <c r="K110" s="17">
        <v>2.6056444978149123</v>
      </c>
    </row>
    <row r="111" spans="1:11" x14ac:dyDescent="0.3">
      <c r="A111" s="5" t="s">
        <v>821</v>
      </c>
      <c r="B111" s="5" t="s">
        <v>822</v>
      </c>
      <c r="C111" s="5">
        <v>222.37</v>
      </c>
      <c r="D111" s="5">
        <v>1.6067135065754907</v>
      </c>
      <c r="E111" s="19">
        <v>5.4999999999999982</v>
      </c>
      <c r="F111" s="17">
        <v>1.6271745767206731</v>
      </c>
      <c r="G111" s="22">
        <v>5.2468858917454506</v>
      </c>
      <c r="H111" s="17">
        <v>1.0482408257920672</v>
      </c>
      <c r="I111" s="17">
        <v>1.5643793529464445</v>
      </c>
      <c r="J111" s="22">
        <v>6.0631294841420322</v>
      </c>
      <c r="K111" s="17">
        <v>1.1023871789349153</v>
      </c>
    </row>
    <row r="112" spans="1:11" x14ac:dyDescent="0.3">
      <c r="A112" s="5" t="s">
        <v>825</v>
      </c>
      <c r="B112" s="5" t="s">
        <v>826</v>
      </c>
      <c r="C112" s="5">
        <v>58.04</v>
      </c>
      <c r="D112" s="5">
        <v>1.6175993680874603</v>
      </c>
      <c r="E112" s="19">
        <v>1.399999999999999</v>
      </c>
      <c r="F112" s="17">
        <v>0.79353410592823392</v>
      </c>
      <c r="G112" s="22">
        <v>9.336697704780109</v>
      </c>
      <c r="H112" s="17">
        <v>6.6690697891286561</v>
      </c>
      <c r="I112" s="17">
        <v>1.0653191237815207</v>
      </c>
      <c r="J112" s="22">
        <v>4.9935370899288847</v>
      </c>
      <c r="K112" s="17">
        <v>3.5668122070920636</v>
      </c>
    </row>
    <row r="113" spans="1:11" x14ac:dyDescent="0.3">
      <c r="A113" s="5" t="s">
        <v>829</v>
      </c>
      <c r="B113" s="5" t="s">
        <v>830</v>
      </c>
      <c r="C113" s="5">
        <v>132.16</v>
      </c>
      <c r="D113" s="5">
        <v>1.6297383361420343</v>
      </c>
      <c r="E113" s="19">
        <v>3.0999999999999979</v>
      </c>
      <c r="F113" s="17">
        <v>2.1144002746475823</v>
      </c>
      <c r="G113" s="22">
        <v>1.0155463634146511</v>
      </c>
      <c r="H113" s="17">
        <v>3.0525440409993938</v>
      </c>
      <c r="I113" s="17">
        <v>2.0542899235695762</v>
      </c>
      <c r="J113" s="22">
        <v>1.1662995455613432</v>
      </c>
      <c r="K113" s="17">
        <v>2.6579792573853398</v>
      </c>
    </row>
    <row r="114" spans="1:11" x14ac:dyDescent="0.3">
      <c r="A114" s="5" t="s">
        <v>833</v>
      </c>
      <c r="B114" s="5" t="s">
        <v>834</v>
      </c>
      <c r="C114" s="5">
        <v>30.03</v>
      </c>
      <c r="D114" s="5">
        <v>1.6324572921847242</v>
      </c>
      <c r="E114" s="19">
        <v>0.69999999999999984</v>
      </c>
      <c r="F114" s="17">
        <v>1.2935368017946951</v>
      </c>
      <c r="G114" s="22">
        <v>1.5276312375615675</v>
      </c>
      <c r="H114" s="17">
        <v>2.1823303393736686</v>
      </c>
      <c r="I114" s="17">
        <v>0.74656300819041466</v>
      </c>
      <c r="J114" s="22">
        <v>5.3826026888464353</v>
      </c>
      <c r="K114" s="17">
        <v>7.6894324126377693</v>
      </c>
    </row>
    <row r="115" spans="1:11" x14ac:dyDescent="0.3">
      <c r="A115" s="5" t="s">
        <v>837</v>
      </c>
      <c r="B115" s="5" t="s">
        <v>838</v>
      </c>
      <c r="C115" s="5">
        <v>240.43</v>
      </c>
      <c r="D115" s="5">
        <v>1.6649853127973067</v>
      </c>
      <c r="E115" s="19">
        <v>5.1999999999999966</v>
      </c>
      <c r="F115" s="17">
        <v>3.4004640839705402</v>
      </c>
      <c r="G115" s="22">
        <v>9.5614679245053694E-2</v>
      </c>
      <c r="H115" s="17">
        <v>54.384954706303674</v>
      </c>
      <c r="I115" s="17">
        <v>3.4390333907233623</v>
      </c>
      <c r="J115" s="22">
        <v>8.7489365259208973E-2</v>
      </c>
      <c r="K115" s="17">
        <v>59.435795248870619</v>
      </c>
    </row>
    <row r="116" spans="1:11" x14ac:dyDescent="0.3">
      <c r="A116" s="5" t="s">
        <v>841</v>
      </c>
      <c r="B116" s="5" t="s">
        <v>842</v>
      </c>
      <c r="C116" s="5">
        <v>102.18</v>
      </c>
      <c r="D116" s="5">
        <v>1.6669432175240384</v>
      </c>
      <c r="E116" s="19">
        <v>2.1999999999999993</v>
      </c>
      <c r="F116" s="17">
        <v>0.39023464349945713</v>
      </c>
      <c r="G116" s="22">
        <v>41.60363282635322</v>
      </c>
      <c r="H116" s="17">
        <v>18.910742193796921</v>
      </c>
      <c r="I116" s="17">
        <v>0.2666058237908665</v>
      </c>
      <c r="J116" s="22">
        <v>55.304449606393668</v>
      </c>
      <c r="K116" s="17">
        <v>25.138386184724411</v>
      </c>
    </row>
    <row r="117" spans="1:11" x14ac:dyDescent="0.3">
      <c r="A117" s="5" t="s">
        <v>845</v>
      </c>
      <c r="B117" s="5" t="s">
        <v>846</v>
      </c>
      <c r="C117" s="5">
        <v>174.2</v>
      </c>
      <c r="D117" s="5">
        <v>1.6728464266046494</v>
      </c>
      <c r="E117" s="19">
        <v>3.6999999999999988</v>
      </c>
      <c r="F117" s="17">
        <v>0.68255101601201185</v>
      </c>
      <c r="G117" s="22">
        <v>36.182380352325858</v>
      </c>
      <c r="H117" s="17">
        <v>9.7790217168448343</v>
      </c>
      <c r="I117" s="17">
        <v>0.99193023100311906</v>
      </c>
      <c r="J117" s="22">
        <v>17.746712743491742</v>
      </c>
      <c r="K117" s="17">
        <v>4.796408849592364</v>
      </c>
    </row>
    <row r="118" spans="1:11" x14ac:dyDescent="0.3">
      <c r="A118" s="5" t="s">
        <v>856</v>
      </c>
      <c r="B118" s="5" t="s">
        <v>857</v>
      </c>
      <c r="C118" s="5">
        <v>154.25</v>
      </c>
      <c r="D118" s="5">
        <v>1.7902851640332418</v>
      </c>
      <c r="E118" s="19">
        <v>2.4999999999999978</v>
      </c>
      <c r="F118" s="17">
        <v>2.5139681682008699</v>
      </c>
      <c r="G118" s="22">
        <v>0.4723424789213399</v>
      </c>
      <c r="H118" s="17">
        <v>5.2927697837151921</v>
      </c>
      <c r="I118" s="17">
        <v>2.2981922552501852</v>
      </c>
      <c r="J118" s="22">
        <v>0.77630595469607566</v>
      </c>
      <c r="K118" s="17">
        <v>3.2203797805193313</v>
      </c>
    </row>
    <row r="119" spans="1:11" x14ac:dyDescent="0.3">
      <c r="A119" s="5" t="s">
        <v>864</v>
      </c>
      <c r="B119" s="5" t="s">
        <v>865</v>
      </c>
      <c r="C119" s="5">
        <v>105.14</v>
      </c>
      <c r="D119" s="5">
        <v>1.8176479900264815</v>
      </c>
      <c r="E119" s="19">
        <v>1.5999999999999994</v>
      </c>
      <c r="F119" s="17">
        <v>2.1118186861277111</v>
      </c>
      <c r="G119" s="22">
        <v>0.81273560584177296</v>
      </c>
      <c r="H119" s="17">
        <v>1.9686599042782613</v>
      </c>
      <c r="I119" s="17">
        <v>1.9447416741755166</v>
      </c>
      <c r="J119" s="22">
        <v>1.1940604080656971</v>
      </c>
      <c r="K119" s="17">
        <v>1.3399657079258653</v>
      </c>
    </row>
    <row r="120" spans="1:11" x14ac:dyDescent="0.3">
      <c r="A120" s="5" t="s">
        <v>868</v>
      </c>
      <c r="B120" s="5" t="s">
        <v>869</v>
      </c>
      <c r="C120" s="5">
        <v>151.19</v>
      </c>
      <c r="D120" s="5">
        <v>1.8177952310176924</v>
      </c>
      <c r="E120" s="19">
        <v>2.2999999999999994</v>
      </c>
      <c r="F120" s="17">
        <v>2.9252924483773235</v>
      </c>
      <c r="G120" s="22">
        <v>0.17956869177244775</v>
      </c>
      <c r="H120" s="17">
        <v>12.808468877829752</v>
      </c>
      <c r="I120" s="17">
        <v>2.7638293631067956</v>
      </c>
      <c r="J120" s="22">
        <v>0.26043161488807132</v>
      </c>
      <c r="K120" s="17">
        <v>8.8314930619636858</v>
      </c>
    </row>
    <row r="121" spans="1:11" x14ac:dyDescent="0.3">
      <c r="A121" s="5" t="s">
        <v>872</v>
      </c>
      <c r="B121" s="5" t="s">
        <v>873</v>
      </c>
      <c r="C121" s="5">
        <v>168.23</v>
      </c>
      <c r="D121" s="5">
        <v>1.8279634362541226</v>
      </c>
      <c r="E121" s="19">
        <v>2.4999999999999978</v>
      </c>
      <c r="F121" s="17">
        <v>2.1935922170473008</v>
      </c>
      <c r="G121" s="22">
        <v>1.077236915947879</v>
      </c>
      <c r="H121" s="17">
        <v>2.3207522532777349</v>
      </c>
      <c r="I121" s="17">
        <v>2.1189597409682923</v>
      </c>
      <c r="J121" s="22">
        <v>1.2792154732780376</v>
      </c>
      <c r="K121" s="17">
        <v>1.9543228269383375</v>
      </c>
    </row>
    <row r="122" spans="1:11" x14ac:dyDescent="0.3">
      <c r="A122" s="5" t="s">
        <v>880</v>
      </c>
      <c r="B122" s="5" t="s">
        <v>881</v>
      </c>
      <c r="C122" s="5">
        <v>228.24</v>
      </c>
      <c r="D122" s="5">
        <v>1.8959937607500639</v>
      </c>
      <c r="E122" s="19">
        <v>2.8999999999999977</v>
      </c>
      <c r="F122" s="17">
        <v>1.3758480624205056</v>
      </c>
      <c r="G122" s="22">
        <v>9.6060246385418235</v>
      </c>
      <c r="H122" s="17">
        <v>3.312422289152356</v>
      </c>
      <c r="I122" s="17">
        <v>1.1642314793315247</v>
      </c>
      <c r="J122" s="22">
        <v>15.637246393222876</v>
      </c>
      <c r="K122" s="17">
        <v>5.3921539286975495</v>
      </c>
    </row>
    <row r="123" spans="1:11" x14ac:dyDescent="0.3">
      <c r="A123" s="5" t="s">
        <v>885</v>
      </c>
      <c r="B123" s="5" t="s">
        <v>886</v>
      </c>
      <c r="C123" s="5">
        <v>172.18</v>
      </c>
      <c r="D123" s="5">
        <v>1.9137634087479201</v>
      </c>
      <c r="E123" s="19">
        <v>2.0999999999999983</v>
      </c>
      <c r="F123" s="17">
        <v>2.0218900733531422</v>
      </c>
      <c r="G123" s="22">
        <v>1.6371656732171227</v>
      </c>
      <c r="H123" s="17">
        <v>1.2827046366501076</v>
      </c>
      <c r="I123" s="17">
        <v>2.0130990014096573</v>
      </c>
      <c r="J123" s="22">
        <v>1.6706431797594496</v>
      </c>
      <c r="K123" s="17">
        <v>1.2570009116503085</v>
      </c>
    </row>
    <row r="124" spans="1:11" x14ac:dyDescent="0.3">
      <c r="A124" s="5" t="s">
        <v>889</v>
      </c>
      <c r="B124" s="5" t="s">
        <v>890</v>
      </c>
      <c r="C124" s="5">
        <v>123.15</v>
      </c>
      <c r="D124" s="5">
        <v>1.9143431571194409</v>
      </c>
      <c r="E124" s="19">
        <v>1.4999999999999984</v>
      </c>
      <c r="F124" s="17">
        <v>2.6994077931348994</v>
      </c>
      <c r="G124" s="22">
        <v>0.24605184337716907</v>
      </c>
      <c r="H124" s="17">
        <v>6.0962762132233737</v>
      </c>
      <c r="I124" s="17">
        <v>2.6538419380566758</v>
      </c>
      <c r="J124" s="22">
        <v>0.2732703280313532</v>
      </c>
      <c r="K124" s="17">
        <v>5.4890701482522415</v>
      </c>
    </row>
    <row r="125" spans="1:11" x14ac:dyDescent="0.3">
      <c r="A125" s="5" t="s">
        <v>893</v>
      </c>
      <c r="B125" s="5" t="s">
        <v>894</v>
      </c>
      <c r="C125" s="5">
        <v>116.12</v>
      </c>
      <c r="D125" s="5">
        <v>1.9187789914813982</v>
      </c>
      <c r="E125" s="19">
        <v>1.3999999999999988</v>
      </c>
      <c r="F125" s="17">
        <v>2.3903116514288074</v>
      </c>
      <c r="G125" s="22">
        <v>0.47271063783112977</v>
      </c>
      <c r="H125" s="17">
        <v>2.9616426793850406</v>
      </c>
      <c r="I125" s="17">
        <v>2.3893018529168222</v>
      </c>
      <c r="J125" s="22">
        <v>0.47381103835357474</v>
      </c>
      <c r="K125" s="17">
        <v>2.9547644243679883</v>
      </c>
    </row>
    <row r="126" spans="1:11" x14ac:dyDescent="0.3">
      <c r="A126" s="5" t="s">
        <v>897</v>
      </c>
      <c r="B126" s="5" t="s">
        <v>898</v>
      </c>
      <c r="C126" s="5">
        <v>164.2</v>
      </c>
      <c r="D126" s="5">
        <v>1.9601006476801159</v>
      </c>
      <c r="E126" s="19">
        <v>1.7999999999999987</v>
      </c>
      <c r="F126" s="17">
        <v>1.9549346889276842</v>
      </c>
      <c r="G126" s="22">
        <v>1.8215389569281766</v>
      </c>
      <c r="H126" s="17">
        <v>1.0119660871823211</v>
      </c>
      <c r="I126" s="17">
        <v>1.967437861769231</v>
      </c>
      <c r="J126" s="22">
        <v>1.7698452353658229</v>
      </c>
      <c r="K126" s="17">
        <v>1.0170380799584111</v>
      </c>
    </row>
    <row r="127" spans="1:11" x14ac:dyDescent="0.3">
      <c r="A127" s="5" t="s">
        <v>901</v>
      </c>
      <c r="B127" s="5" t="s">
        <v>902</v>
      </c>
      <c r="C127" s="5">
        <v>167.25</v>
      </c>
      <c r="D127" s="5">
        <v>1.9929172050615869</v>
      </c>
      <c r="E127" s="19">
        <v>1.6999999999999993</v>
      </c>
      <c r="F127" s="17">
        <v>2.2733711291541159</v>
      </c>
      <c r="G127" s="22">
        <v>0.8912406717171113</v>
      </c>
      <c r="H127" s="17">
        <v>1.9074533444761781</v>
      </c>
      <c r="I127" s="17">
        <v>2.2924833373438962</v>
      </c>
      <c r="J127" s="22">
        <v>0.85286990353238468</v>
      </c>
      <c r="K127" s="17">
        <v>1.9932700086601753</v>
      </c>
    </row>
    <row r="128" spans="1:11" x14ac:dyDescent="0.3">
      <c r="A128" s="5" t="s">
        <v>905</v>
      </c>
      <c r="B128" s="5" t="s">
        <v>906</v>
      </c>
      <c r="C128" s="5">
        <v>144.16999999999999</v>
      </c>
      <c r="D128" s="5">
        <v>2.0449315461491602</v>
      </c>
      <c r="E128" s="19">
        <v>1.2999999999999985</v>
      </c>
      <c r="F128" s="17">
        <v>0.99051547769303105</v>
      </c>
      <c r="G128" s="22">
        <v>14.735314880269593</v>
      </c>
      <c r="H128" s="17">
        <v>11.334857600207391</v>
      </c>
      <c r="I128" s="17">
        <v>1.3936857039910273</v>
      </c>
      <c r="J128" s="22">
        <v>5.8235685833824391</v>
      </c>
      <c r="K128" s="17">
        <v>4.4796681410634198</v>
      </c>
    </row>
    <row r="129" spans="1:11" x14ac:dyDescent="0.3">
      <c r="A129" s="5" t="s">
        <v>908</v>
      </c>
      <c r="B129" s="5" t="s">
        <v>909</v>
      </c>
      <c r="C129" s="5">
        <v>148.16</v>
      </c>
      <c r="D129" s="5">
        <v>2.0567876170310222</v>
      </c>
      <c r="E129" s="19">
        <v>1.3000000000000003</v>
      </c>
      <c r="F129" s="17">
        <v>1.7904356365406695</v>
      </c>
      <c r="G129" s="22">
        <v>2.4004647495048301</v>
      </c>
      <c r="H129" s="17">
        <v>1.8465113457729461</v>
      </c>
      <c r="I129" s="17">
        <v>1.5888886917855385</v>
      </c>
      <c r="J129" s="22">
        <v>3.818055855694948</v>
      </c>
      <c r="K129" s="17">
        <v>2.9369660428422679</v>
      </c>
    </row>
    <row r="130" spans="1:11" x14ac:dyDescent="0.3">
      <c r="A130" s="5" t="s">
        <v>915</v>
      </c>
      <c r="B130" s="5" t="s">
        <v>916</v>
      </c>
      <c r="C130" s="5">
        <v>248.17</v>
      </c>
      <c r="D130" s="5">
        <v>2.0937192850365225</v>
      </c>
      <c r="E130" s="19">
        <v>1.9999999999999978</v>
      </c>
      <c r="F130" s="17">
        <v>1.5614984579463624</v>
      </c>
      <c r="G130" s="22">
        <v>6.8116264428759479</v>
      </c>
      <c r="H130" s="17">
        <v>3.4058132214379779</v>
      </c>
      <c r="I130" s="17">
        <v>1.5747266480935902</v>
      </c>
      <c r="J130" s="22">
        <v>6.6072787995495181</v>
      </c>
      <c r="K130" s="17">
        <v>3.3036393997747631</v>
      </c>
    </row>
    <row r="131" spans="1:11" x14ac:dyDescent="0.3">
      <c r="A131" s="5" t="s">
        <v>928</v>
      </c>
      <c r="B131" s="5" t="s">
        <v>929</v>
      </c>
      <c r="C131" s="5">
        <v>154.16</v>
      </c>
      <c r="D131" s="5">
        <v>2.2636924155855147</v>
      </c>
      <c r="E131" s="19">
        <v>0.83999999999999964</v>
      </c>
      <c r="F131" s="17">
        <v>1.6222965394365882</v>
      </c>
      <c r="G131" s="22">
        <v>3.6785372839693182</v>
      </c>
      <c r="H131" s="17">
        <v>4.379211052344429</v>
      </c>
      <c r="I131" s="17">
        <v>1.1519390235852329</v>
      </c>
      <c r="J131" s="22">
        <v>10.865073737226846</v>
      </c>
      <c r="K131" s="17">
        <v>12.934611591936735</v>
      </c>
    </row>
    <row r="132" spans="1:11" x14ac:dyDescent="0.3">
      <c r="A132" s="5" t="s">
        <v>935</v>
      </c>
      <c r="B132" s="5" t="s">
        <v>936</v>
      </c>
      <c r="C132" s="5">
        <v>355.33</v>
      </c>
      <c r="D132" s="5">
        <v>2.3201829545164543</v>
      </c>
      <c r="E132" s="19">
        <v>1.7</v>
      </c>
      <c r="F132" s="17">
        <v>1.5869574451022903</v>
      </c>
      <c r="G132" s="22">
        <v>9.1975981456241875</v>
      </c>
      <c r="H132" s="17">
        <v>5.4103518503671717</v>
      </c>
      <c r="I132" s="17">
        <v>1.2663334625660505</v>
      </c>
      <c r="J132" s="22">
        <v>19.244135817882629</v>
      </c>
      <c r="K132" s="17">
        <v>11.320079892872144</v>
      </c>
    </row>
    <row r="133" spans="1:11" x14ac:dyDescent="0.3">
      <c r="A133" s="5" t="s">
        <v>944</v>
      </c>
      <c r="B133" s="5" t="s">
        <v>945</v>
      </c>
      <c r="C133" s="5">
        <v>340.41</v>
      </c>
      <c r="D133" s="5">
        <v>2.3559110505267529</v>
      </c>
      <c r="E133" s="19">
        <v>1.5000000000000002</v>
      </c>
      <c r="F133" s="17">
        <v>2.0500643147781012</v>
      </c>
      <c r="G133" s="22">
        <v>3.033458059676132</v>
      </c>
      <c r="H133" s="17">
        <v>2.0223053731174212</v>
      </c>
      <c r="I133" s="17">
        <v>2.1205796847455813</v>
      </c>
      <c r="J133" s="22">
        <v>2.5788294717662752</v>
      </c>
      <c r="K133" s="17">
        <v>1.7192196478441832</v>
      </c>
    </row>
    <row r="134" spans="1:11" x14ac:dyDescent="0.3">
      <c r="A134" s="5" t="s">
        <v>948</v>
      </c>
      <c r="B134" s="5" t="s">
        <v>949</v>
      </c>
      <c r="C134" s="5">
        <v>109.13</v>
      </c>
      <c r="D134" s="5">
        <v>2.4358841638751363</v>
      </c>
      <c r="E134" s="19">
        <v>0.39999999999999969</v>
      </c>
      <c r="F134" s="17">
        <v>1.9354334215391842</v>
      </c>
      <c r="G134" s="22">
        <v>1.2662245620852535</v>
      </c>
      <c r="H134" s="17">
        <v>3.1655614052131367</v>
      </c>
      <c r="I134" s="17">
        <v>2.1009391610271129</v>
      </c>
      <c r="J134" s="22">
        <v>0.86497786554459344</v>
      </c>
      <c r="K134" s="17">
        <v>2.1624446638614856</v>
      </c>
    </row>
    <row r="135" spans="1:11" x14ac:dyDescent="0.3">
      <c r="A135" s="5" t="s">
        <v>956</v>
      </c>
      <c r="B135" s="5" t="s">
        <v>957</v>
      </c>
      <c r="C135" s="5">
        <v>221.23</v>
      </c>
      <c r="D135" s="5">
        <v>2.4527494166466401</v>
      </c>
      <c r="E135" s="19">
        <v>0.77999999999999936</v>
      </c>
      <c r="F135" s="17">
        <v>2.8753536168979847</v>
      </c>
      <c r="G135" s="22">
        <v>0.29477483330050525</v>
      </c>
      <c r="H135" s="17">
        <v>2.6460874941953954</v>
      </c>
      <c r="I135" s="17">
        <v>2.7855944482855772</v>
      </c>
      <c r="J135" s="22">
        <v>0.36245122428850557</v>
      </c>
      <c r="K135" s="17">
        <v>2.1520136993084935</v>
      </c>
    </row>
    <row r="136" spans="1:11" x14ac:dyDescent="0.3">
      <c r="A136" s="5" t="s">
        <v>967</v>
      </c>
      <c r="B136" s="5" t="s">
        <v>968</v>
      </c>
      <c r="C136" s="5">
        <v>115.15</v>
      </c>
      <c r="D136" s="5">
        <v>2.4592039509722876</v>
      </c>
      <c r="E136" s="19">
        <v>0.39999999999999969</v>
      </c>
      <c r="F136" s="17">
        <v>2.6328346363937634</v>
      </c>
      <c r="G136" s="22">
        <v>0.26818180279747672</v>
      </c>
      <c r="H136" s="17">
        <v>1.4915255092906818</v>
      </c>
      <c r="I136" s="17">
        <v>2.5707453726551774</v>
      </c>
      <c r="J136" s="22">
        <v>0.30939876059268756</v>
      </c>
      <c r="K136" s="17">
        <v>1.2928300011084579</v>
      </c>
    </row>
    <row r="137" spans="1:11" x14ac:dyDescent="0.3">
      <c r="A137" s="5" t="s">
        <v>971</v>
      </c>
      <c r="B137" s="5" t="s">
        <v>972</v>
      </c>
      <c r="C137" s="5">
        <v>265.93</v>
      </c>
      <c r="D137" s="5">
        <v>2.4705248241296522</v>
      </c>
      <c r="E137" s="19">
        <v>0.89999999999999969</v>
      </c>
      <c r="F137" s="17">
        <v>2.7992228724840915</v>
      </c>
      <c r="G137" s="22">
        <v>0.42222550235649237</v>
      </c>
      <c r="H137" s="17">
        <v>2.1315623878164378</v>
      </c>
      <c r="I137" s="17">
        <v>3.3726244785530568</v>
      </c>
      <c r="J137" s="22">
        <v>0.1127568292793845</v>
      </c>
      <c r="K137" s="17">
        <v>7.9817781836523176</v>
      </c>
    </row>
    <row r="138" spans="1:11" x14ac:dyDescent="0.3">
      <c r="A138" s="5" t="s">
        <v>985</v>
      </c>
      <c r="B138" s="5" t="s">
        <v>986</v>
      </c>
      <c r="C138" s="5">
        <v>154.21</v>
      </c>
      <c r="D138" s="5">
        <v>2.5349000233896808</v>
      </c>
      <c r="E138" s="19">
        <v>0.44999999999999962</v>
      </c>
      <c r="F138" s="17">
        <v>2.2054425819946442</v>
      </c>
      <c r="G138" s="22">
        <v>0.96088177268139252</v>
      </c>
      <c r="H138" s="17">
        <v>2.1352928281808738</v>
      </c>
      <c r="I138" s="17">
        <v>2.0999305969987647</v>
      </c>
      <c r="J138" s="22">
        <v>1.2251293385317141</v>
      </c>
      <c r="K138" s="17">
        <v>2.7225096411815897</v>
      </c>
    </row>
    <row r="139" spans="1:11" x14ac:dyDescent="0.3">
      <c r="A139" s="5" t="s">
        <v>994</v>
      </c>
      <c r="B139" s="5" t="s">
        <v>995</v>
      </c>
      <c r="C139" s="5">
        <v>271.38</v>
      </c>
      <c r="D139" s="5">
        <v>2.6554265877459184</v>
      </c>
      <c r="E139" s="19">
        <v>0.59999999999999964</v>
      </c>
      <c r="F139" s="17">
        <v>2.9456566259798729</v>
      </c>
      <c r="G139" s="22">
        <v>0.30755388130093098</v>
      </c>
      <c r="H139" s="17">
        <v>1.9508776721075429</v>
      </c>
      <c r="I139" s="17">
        <v>2.6680085799046034</v>
      </c>
      <c r="J139" s="22">
        <v>0.58286671886395813</v>
      </c>
      <c r="K139" s="17">
        <v>1.0293948523419476</v>
      </c>
    </row>
    <row r="140" spans="1:11" x14ac:dyDescent="0.3">
      <c r="A140" s="5" t="s">
        <v>998</v>
      </c>
      <c r="B140" s="5" t="s">
        <v>999</v>
      </c>
      <c r="C140" s="5">
        <v>220.25</v>
      </c>
      <c r="D140" s="5">
        <v>2.7408559257561231</v>
      </c>
      <c r="E140" s="19">
        <v>0.39999999999999991</v>
      </c>
      <c r="F140" s="17">
        <v>1.9524718817503977</v>
      </c>
      <c r="G140" s="22">
        <v>2.4572199650772091</v>
      </c>
      <c r="H140" s="17">
        <v>6.1430499126930247</v>
      </c>
      <c r="I140" s="17">
        <v>1.9039034858415476</v>
      </c>
      <c r="J140" s="22">
        <v>2.7479728099332057</v>
      </c>
      <c r="K140" s="17">
        <v>6.8699320248330178</v>
      </c>
    </row>
    <row r="141" spans="1:11" x14ac:dyDescent="0.3">
      <c r="A141" s="5" t="s">
        <v>1002</v>
      </c>
      <c r="B141" s="5" t="s">
        <v>1003</v>
      </c>
      <c r="C141" s="5">
        <v>227.64</v>
      </c>
      <c r="D141" s="5">
        <v>2.7551885856083249</v>
      </c>
      <c r="E141" s="19">
        <v>0.3999999999999998</v>
      </c>
      <c r="F141" s="17">
        <v>2.3909864740173887</v>
      </c>
      <c r="G141" s="22">
        <v>0.92525641092027955</v>
      </c>
      <c r="H141" s="17">
        <v>2.3131410273007003</v>
      </c>
      <c r="I141" s="17">
        <v>2.8506907245876771</v>
      </c>
      <c r="J141" s="22">
        <v>0.32103904316944948</v>
      </c>
      <c r="K141" s="17">
        <v>1.2459543738076539</v>
      </c>
    </row>
    <row r="142" spans="1:11" x14ac:dyDescent="0.3">
      <c r="A142" s="5" t="s">
        <v>1007</v>
      </c>
      <c r="B142" s="5" t="s">
        <v>1008</v>
      </c>
      <c r="C142" s="5">
        <v>98.06</v>
      </c>
      <c r="D142" s="5">
        <v>2.7873719062542346</v>
      </c>
      <c r="E142" s="19">
        <v>0.15999999999999998</v>
      </c>
      <c r="F142" s="17">
        <v>2.1856827913980599</v>
      </c>
      <c r="G142" s="22">
        <v>0.63945368953426118</v>
      </c>
      <c r="H142" s="17">
        <v>3.9965855595891333</v>
      </c>
      <c r="I142" s="17">
        <v>2.3820595263490563</v>
      </c>
      <c r="J142" s="22">
        <v>0.40684816595149659</v>
      </c>
      <c r="K142" s="17">
        <v>2.5428010371968544</v>
      </c>
    </row>
    <row r="143" spans="1:11" x14ac:dyDescent="0.3">
      <c r="A143" s="5" t="s">
        <v>1011</v>
      </c>
      <c r="B143" s="5" t="s">
        <v>1012</v>
      </c>
      <c r="C143" s="5">
        <v>212.2</v>
      </c>
      <c r="D143" s="5">
        <v>2.8215954012454159</v>
      </c>
      <c r="E143" s="19">
        <v>0.31999999999999984</v>
      </c>
      <c r="F143" s="17">
        <v>1.5538934519826988</v>
      </c>
      <c r="G143" s="22">
        <v>5.9272320154017653</v>
      </c>
      <c r="H143" s="17">
        <v>18.522600048130528</v>
      </c>
      <c r="I143" s="17">
        <v>1.6311480200832382</v>
      </c>
      <c r="J143" s="22">
        <v>4.961321370844761</v>
      </c>
      <c r="K143" s="17">
        <v>15.504129283889887</v>
      </c>
    </row>
    <row r="144" spans="1:11" x14ac:dyDescent="0.3">
      <c r="A144" s="5" t="s">
        <v>1015</v>
      </c>
      <c r="B144" s="5" t="s">
        <v>1016</v>
      </c>
      <c r="C144" s="5">
        <v>108.14</v>
      </c>
      <c r="D144" s="5">
        <v>2.8298663825836812</v>
      </c>
      <c r="E144" s="19">
        <v>0.15999999999999984</v>
      </c>
      <c r="F144" s="17">
        <v>1.4747881841192412</v>
      </c>
      <c r="G144" s="22">
        <v>3.6240833808509603</v>
      </c>
      <c r="H144" s="17">
        <v>22.650521130318534</v>
      </c>
      <c r="I144" s="17">
        <v>2.0758015512703052</v>
      </c>
      <c r="J144" s="22">
        <v>0.90820693531706875</v>
      </c>
      <c r="K144" s="17">
        <v>5.6762933457316862</v>
      </c>
    </row>
    <row r="145" spans="1:11" x14ac:dyDescent="0.3">
      <c r="A145" s="5" t="s">
        <v>1019</v>
      </c>
      <c r="B145" s="5" t="s">
        <v>1020</v>
      </c>
      <c r="C145" s="5">
        <v>171.03</v>
      </c>
      <c r="D145" s="5">
        <v>2.932042300059813</v>
      </c>
      <c r="E145" s="19">
        <v>0.19999999999999987</v>
      </c>
      <c r="F145" s="17">
        <v>2.7349866612908853</v>
      </c>
      <c r="G145" s="22">
        <v>0.31483690501004241</v>
      </c>
      <c r="H145" s="17">
        <v>1.5741845250502131</v>
      </c>
      <c r="I145" s="17">
        <v>2.6116022889137493</v>
      </c>
      <c r="J145" s="22">
        <v>0.41828280026071823</v>
      </c>
      <c r="K145" s="17">
        <v>2.0914140013035927</v>
      </c>
    </row>
    <row r="146" spans="1:11" x14ac:dyDescent="0.3">
      <c r="A146" s="5" t="s">
        <v>1023</v>
      </c>
      <c r="B146" s="5" t="s">
        <v>1024</v>
      </c>
      <c r="C146" s="5">
        <v>148.12</v>
      </c>
      <c r="D146" s="5">
        <v>2.9664937207214801</v>
      </c>
      <c r="E146" s="19">
        <v>0.15999999999999986</v>
      </c>
      <c r="F146" s="17">
        <v>1.8001420910131587</v>
      </c>
      <c r="G146" s="22">
        <v>2.3467758607934104</v>
      </c>
      <c r="H146" s="17">
        <v>14.667349129958833</v>
      </c>
      <c r="I146" s="17">
        <v>1.2225350574371898</v>
      </c>
      <c r="J146" s="22">
        <v>8.873166807532499</v>
      </c>
      <c r="K146" s="17">
        <v>55.457292547078197</v>
      </c>
    </row>
    <row r="147" spans="1:11" x14ac:dyDescent="0.3">
      <c r="A147" s="5" t="s">
        <v>1028</v>
      </c>
      <c r="B147" s="5" t="s">
        <v>1029</v>
      </c>
      <c r="C147" s="5">
        <v>100.12</v>
      </c>
      <c r="D147" s="5">
        <v>3.0005208409361854</v>
      </c>
      <c r="E147" s="19">
        <v>9.9999999999999978E-2</v>
      </c>
      <c r="F147" s="17">
        <v>0.87913049308265578</v>
      </c>
      <c r="G147" s="22">
        <v>13.224837606600991</v>
      </c>
      <c r="H147" s="17">
        <v>132.24837606601</v>
      </c>
      <c r="I147" s="17">
        <v>1.878106200379706</v>
      </c>
      <c r="J147" s="22">
        <v>1.3256065476574475</v>
      </c>
      <c r="K147" s="17">
        <v>13.256065476574477</v>
      </c>
    </row>
    <row r="148" spans="1:11" x14ac:dyDescent="0.3">
      <c r="A148" s="5" t="s">
        <v>1032</v>
      </c>
      <c r="B148" s="5" t="s">
        <v>1033</v>
      </c>
      <c r="C148" s="5">
        <v>242.23</v>
      </c>
      <c r="D148" s="5">
        <v>3.0418052483548443</v>
      </c>
      <c r="E148" s="19">
        <v>0.22</v>
      </c>
      <c r="F148" s="17">
        <v>2.4316924813815857</v>
      </c>
      <c r="G148" s="22">
        <v>0.89646935419589424</v>
      </c>
      <c r="H148" s="17">
        <v>4.0748607008904285</v>
      </c>
      <c r="I148" s="17">
        <v>2.6488360515712905</v>
      </c>
      <c r="J148" s="22">
        <v>0.54374074462135591</v>
      </c>
      <c r="K148" s="17">
        <v>2.4715488391879812</v>
      </c>
    </row>
    <row r="149" spans="1:11" x14ac:dyDescent="0.3">
      <c r="A149" s="5" t="s">
        <v>1036</v>
      </c>
      <c r="B149" s="5" t="s">
        <v>1037</v>
      </c>
      <c r="C149" s="5">
        <v>110.11</v>
      </c>
      <c r="D149" s="5">
        <v>3.0418267626375437</v>
      </c>
      <c r="E149" s="19">
        <v>9.999999999999995E-2</v>
      </c>
      <c r="F149" s="17">
        <v>2.1010088521308408</v>
      </c>
      <c r="G149" s="22">
        <v>0.87260542868236091</v>
      </c>
      <c r="H149" s="17">
        <v>8.7260542868236151</v>
      </c>
      <c r="I149" s="17">
        <v>2.0540857795624472</v>
      </c>
      <c r="J149" s="22">
        <v>0.97216724202473082</v>
      </c>
      <c r="K149" s="17">
        <v>9.7216724202473142</v>
      </c>
    </row>
    <row r="150" spans="1:11" x14ac:dyDescent="0.3">
      <c r="A150" s="5" t="s">
        <v>1040</v>
      </c>
      <c r="B150" s="5" t="s">
        <v>1041</v>
      </c>
      <c r="C150" s="5">
        <v>338.44</v>
      </c>
      <c r="D150" s="5">
        <v>3.0523604316587187</v>
      </c>
      <c r="E150" s="19">
        <v>0.29999999999999982</v>
      </c>
      <c r="F150" s="17">
        <v>2.9222191192912188</v>
      </c>
      <c r="G150" s="22">
        <v>0.40482056538370553</v>
      </c>
      <c r="H150" s="17">
        <v>1.3494018846123526</v>
      </c>
      <c r="I150" s="17">
        <v>2.4073283180241249</v>
      </c>
      <c r="J150" s="22">
        <v>1.3248093006355981</v>
      </c>
      <c r="K150" s="17">
        <v>4.4160310021186637</v>
      </c>
    </row>
    <row r="151" spans="1:11" x14ac:dyDescent="0.3">
      <c r="A151" s="5" t="s">
        <v>1059</v>
      </c>
      <c r="B151" s="5" t="s">
        <v>1060</v>
      </c>
      <c r="C151" s="5">
        <v>216.03</v>
      </c>
      <c r="D151" s="5">
        <v>3.6355440613045449</v>
      </c>
      <c r="E151" s="19">
        <v>4.9999999999999954E-2</v>
      </c>
      <c r="F151" s="17">
        <v>3.2966590409992893</v>
      </c>
      <c r="G151" s="22">
        <v>0.10910760547148401</v>
      </c>
      <c r="H151" s="17">
        <v>2.182152109429683</v>
      </c>
      <c r="I151" s="17">
        <v>3.1959876539527285</v>
      </c>
      <c r="J151" s="22">
        <v>0.13757084716603563</v>
      </c>
      <c r="K151" s="17">
        <v>2.7514169433207161</v>
      </c>
    </row>
    <row r="152" spans="1:11" x14ac:dyDescent="0.3">
      <c r="A152" s="5" t="s">
        <v>1062</v>
      </c>
      <c r="B152" s="5" t="s">
        <v>1063</v>
      </c>
      <c r="C152" s="5">
        <v>225.18</v>
      </c>
      <c r="D152" s="5">
        <v>3.6804319568610087</v>
      </c>
      <c r="E152" s="19">
        <v>4.6999999999999931E-2</v>
      </c>
      <c r="F152" s="17">
        <v>3.8903347524614</v>
      </c>
      <c r="G152" s="22">
        <v>2.8986452149835897E-2</v>
      </c>
      <c r="H152" s="17">
        <v>1.6214471421700372</v>
      </c>
      <c r="I152" s="17">
        <v>3.3560095333984314</v>
      </c>
      <c r="J152" s="22">
        <v>9.9201966512394088E-2</v>
      </c>
      <c r="K152" s="17">
        <v>2.110680138561579</v>
      </c>
    </row>
    <row r="153" spans="1:11" x14ac:dyDescent="0.3">
      <c r="A153" s="5" t="s">
        <v>1068</v>
      </c>
      <c r="B153" s="5" t="s">
        <v>1069</v>
      </c>
      <c r="C153" s="5">
        <v>247.55</v>
      </c>
      <c r="D153" s="5">
        <v>3.6946929263314843</v>
      </c>
      <c r="E153" s="19">
        <v>4.9999999999999947E-2</v>
      </c>
      <c r="F153" s="17">
        <v>3.2672802398685565</v>
      </c>
      <c r="G153" s="22">
        <v>0.13377738143516649</v>
      </c>
      <c r="H153" s="17">
        <v>2.6755476287033333</v>
      </c>
      <c r="I153" s="17">
        <v>2.925071058971636</v>
      </c>
      <c r="J153" s="22">
        <v>0.29416559128761732</v>
      </c>
      <c r="K153" s="17">
        <v>5.8833118257523536</v>
      </c>
    </row>
    <row r="154" spans="1:11" x14ac:dyDescent="0.3">
      <c r="A154" s="5" t="s">
        <v>1072</v>
      </c>
      <c r="B154" s="5" t="s">
        <v>1073</v>
      </c>
      <c r="C154" s="5">
        <v>202.55</v>
      </c>
      <c r="D154" s="5">
        <v>3.7044722561916448</v>
      </c>
      <c r="E154" s="19">
        <v>3.9999999999999973E-2</v>
      </c>
      <c r="F154" s="17">
        <v>3.048735544094348</v>
      </c>
      <c r="G154" s="22">
        <v>0.18104923888667246</v>
      </c>
      <c r="H154" s="17">
        <v>4.5262309721668146</v>
      </c>
      <c r="I154" s="17">
        <v>2.9478879708830741</v>
      </c>
      <c r="J154" s="22">
        <v>0.2283727474025147</v>
      </c>
      <c r="K154" s="17">
        <v>5.7093186850628719</v>
      </c>
    </row>
    <row r="155" spans="1:11" x14ac:dyDescent="0.3">
      <c r="A155" s="5" t="s">
        <v>1085</v>
      </c>
      <c r="B155" s="5" t="s">
        <v>1086</v>
      </c>
      <c r="C155" s="5">
        <v>351.01</v>
      </c>
      <c r="D155" s="5">
        <v>3.9432594980237732</v>
      </c>
      <c r="E155" s="19">
        <v>3.999999999999998E-2</v>
      </c>
      <c r="F155" s="17">
        <v>2.0544700589958613</v>
      </c>
      <c r="G155" s="22">
        <v>3.0963456118823127</v>
      </c>
      <c r="H155" s="17">
        <v>77.408640297057914</v>
      </c>
      <c r="I155" s="17">
        <v>2.2712474785157308</v>
      </c>
      <c r="J155" s="22">
        <v>1.8796284541854116</v>
      </c>
      <c r="K155" s="17">
        <v>46.990711354635351</v>
      </c>
    </row>
    <row r="156" spans="1:11" x14ac:dyDescent="0.3">
      <c r="A156" s="5" t="s">
        <v>1088</v>
      </c>
      <c r="B156" s="5" t="s">
        <v>1089</v>
      </c>
      <c r="C156" s="5">
        <v>108.09</v>
      </c>
      <c r="D156" s="5">
        <v>4.0337855168422312</v>
      </c>
      <c r="E156" s="19">
        <v>9.9999999999999846E-3</v>
      </c>
      <c r="F156" s="17">
        <v>3.036594320148243</v>
      </c>
      <c r="G156" s="22">
        <v>9.9355336069723812E-2</v>
      </c>
      <c r="H156" s="17">
        <v>9.9355336069724007</v>
      </c>
      <c r="I156" s="17">
        <v>3.2097883249209307</v>
      </c>
      <c r="J156" s="22">
        <v>6.6680245776157651E-2</v>
      </c>
      <c r="K156" s="17">
        <v>6.6680245776157792</v>
      </c>
    </row>
    <row r="157" spans="1:11" x14ac:dyDescent="0.3">
      <c r="A157" s="5" t="s">
        <v>1092</v>
      </c>
      <c r="B157" s="5" t="s">
        <v>1093</v>
      </c>
      <c r="C157" s="5">
        <v>318.38</v>
      </c>
      <c r="D157" s="5">
        <v>4.2019157827406968</v>
      </c>
      <c r="E157" s="19">
        <v>1.9999999999999976E-2</v>
      </c>
      <c r="F157" s="17">
        <v>2.9084102720600087</v>
      </c>
      <c r="G157" s="22">
        <v>0.39312938442896361</v>
      </c>
      <c r="H157" s="17">
        <v>19.656469221448219</v>
      </c>
      <c r="I157" s="17">
        <v>3.4094728084069184</v>
      </c>
      <c r="J157" s="22">
        <v>0.12401464373912985</v>
      </c>
      <c r="K157" s="17">
        <v>6.2007321869565022</v>
      </c>
    </row>
    <row r="158" spans="1:11" x14ac:dyDescent="0.3">
      <c r="A158" s="5" t="s">
        <v>1095</v>
      </c>
      <c r="B158" s="5" t="s">
        <v>1096</v>
      </c>
      <c r="C158" s="5">
        <v>149.6</v>
      </c>
      <c r="D158" s="5">
        <v>4.220689084089118</v>
      </c>
      <c r="E158" s="19">
        <v>8.9999999999999889E-3</v>
      </c>
      <c r="F158" s="17">
        <v>3.6424865892559488</v>
      </c>
      <c r="G158" s="22">
        <v>3.4075717118934597E-2</v>
      </c>
      <c r="H158" s="17">
        <v>3.7861907909927388</v>
      </c>
      <c r="I158" s="17">
        <v>3.1035695001539061</v>
      </c>
      <c r="J158" s="22">
        <v>0.11785882128654679</v>
      </c>
      <c r="K158" s="17">
        <v>13.09542458739411</v>
      </c>
    </row>
    <row r="159" spans="1:11" x14ac:dyDescent="0.3">
      <c r="A159" s="5" t="s">
        <v>1102</v>
      </c>
      <c r="B159" s="5" t="s">
        <v>1103</v>
      </c>
      <c r="C159" s="5">
        <v>206.24</v>
      </c>
      <c r="D159" s="5">
        <v>4.8372516452896654</v>
      </c>
      <c r="E159" s="19">
        <v>2.9999999999999979E-3</v>
      </c>
      <c r="F159" s="17">
        <v>3.0377773969123147</v>
      </c>
      <c r="G159" s="22">
        <v>0.18905819320214756</v>
      </c>
      <c r="H159" s="17">
        <v>63.019397734049228</v>
      </c>
      <c r="I159" s="17">
        <v>2.707679137465425</v>
      </c>
      <c r="J159" s="22">
        <v>0.404290710500539</v>
      </c>
      <c r="K159" s="17">
        <v>134.76357016684656</v>
      </c>
    </row>
    <row r="160" spans="1:11" x14ac:dyDescent="0.3">
      <c r="A160" s="5" t="s">
        <v>1106</v>
      </c>
      <c r="B160" s="5" t="s">
        <v>1107</v>
      </c>
      <c r="C160" s="5">
        <v>217.22</v>
      </c>
      <c r="D160" s="5">
        <v>4.8597785546398713</v>
      </c>
      <c r="E160" s="19">
        <v>2.9999999999999962E-3</v>
      </c>
      <c r="F160" s="17">
        <v>2.1434183361282049</v>
      </c>
      <c r="G160" s="22">
        <v>1.5612824330813639</v>
      </c>
      <c r="H160" s="17">
        <v>520.42747769378923</v>
      </c>
      <c r="I160" s="17">
        <v>2.5581129740359989</v>
      </c>
      <c r="J160" s="22">
        <v>0.60087873589781549</v>
      </c>
      <c r="K160" s="17">
        <v>200.29291196593894</v>
      </c>
    </row>
    <row r="161" spans="1:11" x14ac:dyDescent="0.3">
      <c r="A161" s="5" t="s">
        <v>1119</v>
      </c>
      <c r="B161" s="5" t="s">
        <v>1120</v>
      </c>
      <c r="C161" s="5">
        <v>278.33999999999997</v>
      </c>
      <c r="D161" s="5">
        <v>0</v>
      </c>
      <c r="E161" s="19">
        <v>100</v>
      </c>
      <c r="F161" s="17">
        <v>1.0175269236327</v>
      </c>
      <c r="G161" s="22">
        <v>26.73306160937771</v>
      </c>
      <c r="H161" s="17">
        <v>3.7406864002782587</v>
      </c>
      <c r="I161" s="17">
        <v>0.94358970803986209</v>
      </c>
      <c r="J161" s="22">
        <v>31.69464668577243</v>
      </c>
      <c r="K161" s="17">
        <v>3.1551069488617944</v>
      </c>
    </row>
    <row r="162" spans="1:11" x14ac:dyDescent="0.3">
      <c r="A162" s="5" t="s">
        <v>1126</v>
      </c>
      <c r="B162" s="5" t="s">
        <v>1127</v>
      </c>
      <c r="C162" s="5">
        <v>204.31</v>
      </c>
      <c r="D162" s="5">
        <v>0</v>
      </c>
      <c r="E162" s="19">
        <v>100</v>
      </c>
      <c r="F162" s="17">
        <v>1.111197961811893</v>
      </c>
      <c r="G162" s="22">
        <v>15.815818119417775</v>
      </c>
      <c r="H162" s="17">
        <v>6.3227838892017614</v>
      </c>
      <c r="I162" s="17">
        <v>0.94746652059177672</v>
      </c>
      <c r="J162" s="22">
        <v>23.058077959584821</v>
      </c>
      <c r="K162" s="17">
        <v>4.3368749197255561</v>
      </c>
    </row>
    <row r="163" spans="1:11" x14ac:dyDescent="0.3">
      <c r="A163" s="5" t="s">
        <v>1129</v>
      </c>
      <c r="B163" s="5" t="s">
        <v>1130</v>
      </c>
      <c r="C163" s="5">
        <v>312.36</v>
      </c>
      <c r="D163" s="5">
        <v>0</v>
      </c>
      <c r="E163" s="19">
        <v>100</v>
      </c>
      <c r="F163" s="17">
        <v>0.80882665197811132</v>
      </c>
      <c r="G163" s="22">
        <v>48.509719364459471</v>
      </c>
      <c r="H163" s="17">
        <v>2.0614425585249774</v>
      </c>
      <c r="I163" s="17">
        <v>0.71637782930412586</v>
      </c>
      <c r="J163" s="22">
        <v>60.017456290773929</v>
      </c>
      <c r="K163" s="17">
        <v>1.6661819107347331</v>
      </c>
    </row>
    <row r="164" spans="1:11" x14ac:dyDescent="0.3">
      <c r="A164" s="5" t="s">
        <v>1164</v>
      </c>
      <c r="B164" s="5" t="s">
        <v>1165</v>
      </c>
      <c r="C164" s="5">
        <v>234.38</v>
      </c>
      <c r="D164" s="5">
        <v>0.9695552765719776</v>
      </c>
      <c r="E164" s="19">
        <v>25.14</v>
      </c>
      <c r="F164" s="17">
        <v>1.1608486314986994</v>
      </c>
      <c r="G164" s="22">
        <v>16.18348011116468</v>
      </c>
      <c r="H164" s="17">
        <v>1.5534359623092677</v>
      </c>
      <c r="I164" s="17">
        <v>0.98666514826735452</v>
      </c>
      <c r="J164" s="22">
        <v>24.168817461838195</v>
      </c>
      <c r="K164" s="17">
        <v>1.0401832873989503</v>
      </c>
    </row>
    <row r="165" spans="1:11" x14ac:dyDescent="0.3">
      <c r="A165" s="5" t="s">
        <v>1169</v>
      </c>
      <c r="B165" s="5" t="s">
        <v>1170</v>
      </c>
      <c r="C165" s="5">
        <v>206.32</v>
      </c>
      <c r="D165" s="5">
        <v>0.97608483552527625</v>
      </c>
      <c r="E165" s="19">
        <v>21.79999999999999</v>
      </c>
      <c r="F165" s="17">
        <v>1.0679468680655226</v>
      </c>
      <c r="G165" s="22">
        <v>17.64389485641864</v>
      </c>
      <c r="H165" s="17">
        <v>1.2355548577795685</v>
      </c>
      <c r="I165" s="17">
        <v>1.0682089153888001</v>
      </c>
      <c r="J165" s="22">
        <v>17.633251983889629</v>
      </c>
      <c r="K165" s="17">
        <v>1.2363005995670706</v>
      </c>
    </row>
    <row r="166" spans="1:11" x14ac:dyDescent="0.3">
      <c r="A166" s="5" t="s">
        <v>1173</v>
      </c>
      <c r="B166" s="5" t="s">
        <v>1174</v>
      </c>
      <c r="C166" s="5">
        <v>205.34</v>
      </c>
      <c r="D166" s="5">
        <v>1.0202174863295799</v>
      </c>
      <c r="E166" s="19">
        <v>19.599999999999991</v>
      </c>
      <c r="F166" s="17">
        <v>1.1796372903176182</v>
      </c>
      <c r="G166" s="22">
        <v>13.578014476411381</v>
      </c>
      <c r="H166" s="17">
        <v>1.4435100237999008</v>
      </c>
      <c r="I166" s="17">
        <v>1.0014985764207305</v>
      </c>
      <c r="J166" s="22">
        <v>20.463267490175745</v>
      </c>
      <c r="K166" s="17">
        <v>1.0440442597028448</v>
      </c>
    </row>
    <row r="167" spans="1:11" x14ac:dyDescent="0.3">
      <c r="A167" s="5" t="s">
        <v>1177</v>
      </c>
      <c r="B167" s="5" t="s">
        <v>1178</v>
      </c>
      <c r="C167" s="5">
        <v>512.59</v>
      </c>
      <c r="D167" s="5">
        <v>1.0565576156047163</v>
      </c>
      <c r="E167" s="19">
        <v>44.999999999999993</v>
      </c>
      <c r="F167" s="17">
        <v>1.6047718511306739</v>
      </c>
      <c r="G167" s="22">
        <v>12.734980322526161</v>
      </c>
      <c r="H167" s="17">
        <v>3.5335743644929014</v>
      </c>
      <c r="I167" s="17">
        <v>1.9338852851604562</v>
      </c>
      <c r="J167" s="22">
        <v>5.9687700009158267</v>
      </c>
      <c r="K167" s="17">
        <v>7.5392417521692661</v>
      </c>
    </row>
    <row r="168" spans="1:11" x14ac:dyDescent="0.3">
      <c r="A168" s="5" t="s">
        <v>1181</v>
      </c>
      <c r="B168" s="5" t="s">
        <v>1182</v>
      </c>
      <c r="C168" s="5">
        <v>192.21</v>
      </c>
      <c r="D168" s="5">
        <v>1.0689321306638253</v>
      </c>
      <c r="E168" s="19">
        <v>16.399999999999991</v>
      </c>
      <c r="F168" s="17">
        <v>1.088642926582795</v>
      </c>
      <c r="G168" s="22">
        <v>15.672311395293617</v>
      </c>
      <c r="H168" s="17">
        <v>1.0464314794641523</v>
      </c>
      <c r="I168" s="17">
        <v>1.0632032066855124</v>
      </c>
      <c r="J168" s="22">
        <v>16.617771080961219</v>
      </c>
      <c r="K168" s="17">
        <v>1.0132787244488555</v>
      </c>
    </row>
    <row r="169" spans="1:11" x14ac:dyDescent="0.3">
      <c r="A169" s="5" t="s">
        <v>1190</v>
      </c>
      <c r="B169" s="5" t="s">
        <v>1191</v>
      </c>
      <c r="C169" s="5">
        <v>150.22</v>
      </c>
      <c r="D169" s="5">
        <v>1.1048457503380638</v>
      </c>
      <c r="E169" s="19">
        <v>11.799999999999997</v>
      </c>
      <c r="F169" s="17">
        <v>1.0715793850326838</v>
      </c>
      <c r="G169" s="22">
        <v>12.739382356558345</v>
      </c>
      <c r="H169" s="17">
        <v>1.0796086742846058</v>
      </c>
      <c r="I169" s="17">
        <v>0.74107275203770306</v>
      </c>
      <c r="J169" s="22">
        <v>27.268108011249822</v>
      </c>
      <c r="K169" s="17">
        <v>2.3108566111228677</v>
      </c>
    </row>
    <row r="170" spans="1:11" x14ac:dyDescent="0.3">
      <c r="A170" s="5" t="s">
        <v>1210</v>
      </c>
      <c r="B170" s="5" t="s">
        <v>1211</v>
      </c>
      <c r="C170" s="5">
        <v>152.22999999999999</v>
      </c>
      <c r="D170" s="5">
        <v>1.3132685276482237</v>
      </c>
      <c r="E170" s="19">
        <v>7.3999999999999986</v>
      </c>
      <c r="F170" s="17">
        <v>0.61228696799691185</v>
      </c>
      <c r="G170" s="22">
        <v>37.171773260110157</v>
      </c>
      <c r="H170" s="17">
        <v>5.0232126027175896</v>
      </c>
      <c r="I170" s="17">
        <v>0.57217341412210609</v>
      </c>
      <c r="J170" s="22">
        <v>40.768697185905204</v>
      </c>
      <c r="K170" s="17">
        <v>5.5092834035007039</v>
      </c>
    </row>
    <row r="171" spans="1:11" x14ac:dyDescent="0.3">
      <c r="A171" s="5" t="s">
        <v>1214</v>
      </c>
      <c r="B171" s="5" t="s">
        <v>1215</v>
      </c>
      <c r="C171" s="5">
        <v>138.16</v>
      </c>
      <c r="D171" s="5">
        <v>1.3695303129172582</v>
      </c>
      <c r="E171" s="19">
        <v>5.8999999999999977</v>
      </c>
      <c r="F171" s="17">
        <v>0.41560000000000002</v>
      </c>
      <c r="G171" s="22">
        <v>53.061842300678144</v>
      </c>
      <c r="H171" s="17">
        <v>8.9935325933352832</v>
      </c>
      <c r="I171" s="17">
        <v>0.39829999999999999</v>
      </c>
      <c r="J171" s="22">
        <v>55.218210061494823</v>
      </c>
      <c r="K171" s="17">
        <v>9.3590186544906544</v>
      </c>
    </row>
    <row r="172" spans="1:11" x14ac:dyDescent="0.3">
      <c r="A172" s="5" t="s">
        <v>1218</v>
      </c>
      <c r="B172" s="5" t="s">
        <v>1219</v>
      </c>
      <c r="C172" s="5">
        <v>122.12</v>
      </c>
      <c r="D172" s="5">
        <v>1.4533183400470377</v>
      </c>
      <c r="E172" s="19">
        <v>4.299999999999998</v>
      </c>
      <c r="F172" s="17">
        <v>0.89440460238212427</v>
      </c>
      <c r="G172" s="22">
        <v>15.57335534570222</v>
      </c>
      <c r="H172" s="17">
        <v>3.6217105455121454</v>
      </c>
      <c r="I172" s="17">
        <v>1.0903542090733658</v>
      </c>
      <c r="J172" s="22">
        <v>9.9181937193166068</v>
      </c>
      <c r="K172" s="17">
        <v>2.30655667891084</v>
      </c>
    </row>
    <row r="173" spans="1:11" x14ac:dyDescent="0.3">
      <c r="A173" s="5" t="s">
        <v>1222</v>
      </c>
      <c r="B173" s="5" t="s">
        <v>1223</v>
      </c>
      <c r="C173" s="5">
        <v>185.06</v>
      </c>
      <c r="D173" s="5">
        <v>1.4749208683331907</v>
      </c>
      <c r="E173" s="19">
        <v>6.1999999999999984</v>
      </c>
      <c r="F173" s="17">
        <v>1.0325648220568242</v>
      </c>
      <c r="G173" s="22">
        <v>17.169108129118076</v>
      </c>
      <c r="H173" s="17">
        <v>2.7692109885674316</v>
      </c>
      <c r="I173" s="17">
        <v>1.0596991862976788</v>
      </c>
      <c r="J173" s="22">
        <v>16.129220218141697</v>
      </c>
      <c r="K173" s="17">
        <v>2.6014871319583381</v>
      </c>
    </row>
    <row r="174" spans="1:11" x14ac:dyDescent="0.3">
      <c r="A174" s="5" t="s">
        <v>1231</v>
      </c>
      <c r="B174" s="5" t="s">
        <v>1232</v>
      </c>
      <c r="C174" s="5">
        <v>166.26</v>
      </c>
      <c r="D174" s="5">
        <v>1.5675752623905317</v>
      </c>
      <c r="E174" s="19">
        <v>4.4999999999999982</v>
      </c>
      <c r="F174" s="17">
        <v>2.3425167584121516</v>
      </c>
      <c r="G174" s="22">
        <v>0.75556358356377273</v>
      </c>
      <c r="H174" s="17">
        <v>5.9558190705470668</v>
      </c>
      <c r="I174" s="17">
        <v>2.1416734512578515</v>
      </c>
      <c r="J174" s="22">
        <v>1.1998151043036624</v>
      </c>
      <c r="K174" s="17">
        <v>3.7505778880919047</v>
      </c>
    </row>
    <row r="175" spans="1:11" x14ac:dyDescent="0.3">
      <c r="A175" s="5" t="s">
        <v>1239</v>
      </c>
      <c r="B175" s="5" t="s">
        <v>1240</v>
      </c>
      <c r="C175" s="5">
        <v>192.3</v>
      </c>
      <c r="D175" s="5">
        <v>1.6259678875813675</v>
      </c>
      <c r="E175" s="19">
        <v>4.549999999999998</v>
      </c>
      <c r="F175" s="17">
        <v>1.9868291654057011</v>
      </c>
      <c r="G175" s="22">
        <v>1.9822120815761353</v>
      </c>
      <c r="H175" s="17">
        <v>2.2954153303223301</v>
      </c>
      <c r="I175" s="17">
        <v>2.1038413427056737</v>
      </c>
      <c r="J175" s="22">
        <v>1.5140420653193591</v>
      </c>
      <c r="K175" s="17">
        <v>3.0052005186792878</v>
      </c>
    </row>
    <row r="176" spans="1:11" x14ac:dyDescent="0.3">
      <c r="A176" s="5" t="s">
        <v>1248</v>
      </c>
      <c r="B176" s="5" t="s">
        <v>1249</v>
      </c>
      <c r="C176" s="5">
        <v>102.09</v>
      </c>
      <c r="D176" s="5">
        <v>1.8501040300327762</v>
      </c>
      <c r="E176" s="45">
        <v>1.4417141926022483</v>
      </c>
      <c r="F176" s="17">
        <v>0.41560000000000002</v>
      </c>
      <c r="G176" s="22">
        <v>39.208768677448113</v>
      </c>
      <c r="H176" s="17">
        <v>27.19593722433817</v>
      </c>
      <c r="I176" s="17">
        <v>0.39829999999999999</v>
      </c>
      <c r="J176" s="22">
        <v>40.802164629255984</v>
      </c>
      <c r="K176" s="17">
        <v>28.301146536963323</v>
      </c>
    </row>
    <row r="177" spans="1:11" x14ac:dyDescent="0.3">
      <c r="A177" s="5" t="s">
        <v>1252</v>
      </c>
      <c r="B177" s="5" t="s">
        <v>1253</v>
      </c>
      <c r="C177" s="5">
        <v>192.3</v>
      </c>
      <c r="D177" s="5">
        <v>1.6307667704631361</v>
      </c>
      <c r="E177" s="45">
        <v>4.4999999999999991</v>
      </c>
      <c r="F177" s="17">
        <v>2.0132273313257123</v>
      </c>
      <c r="G177" s="22">
        <v>1.8653140133195654</v>
      </c>
      <c r="H177" s="17">
        <v>2.4124624421770537</v>
      </c>
      <c r="I177" s="17">
        <v>2.2703031185631755</v>
      </c>
      <c r="J177" s="22">
        <v>1.031991607968948</v>
      </c>
      <c r="K177" s="17">
        <v>4.360500575054485</v>
      </c>
    </row>
    <row r="178" spans="1:11" x14ac:dyDescent="0.3">
      <c r="A178" s="5" t="s">
        <v>1260</v>
      </c>
      <c r="B178" s="5" t="s">
        <v>1261</v>
      </c>
      <c r="C178" s="5">
        <v>190.28</v>
      </c>
      <c r="D178" s="5">
        <v>1.6459246871682776</v>
      </c>
      <c r="E178" s="45">
        <v>4.2999999999999989</v>
      </c>
      <c r="F178" s="17">
        <v>1.0491932299953182</v>
      </c>
      <c r="G178" s="22">
        <v>16.990255613461294</v>
      </c>
      <c r="H178" s="17">
        <v>3.9512222356886744</v>
      </c>
      <c r="I178" s="17">
        <v>1.314831425389916</v>
      </c>
      <c r="J178" s="22">
        <v>9.2164085332079537</v>
      </c>
      <c r="K178" s="17">
        <v>2.1433508216762691</v>
      </c>
    </row>
    <row r="179" spans="1:11" x14ac:dyDescent="0.3">
      <c r="A179" s="5" t="s">
        <v>1263</v>
      </c>
      <c r="B179" s="5" t="s">
        <v>1264</v>
      </c>
      <c r="C179" s="5">
        <v>154.18</v>
      </c>
      <c r="D179" s="5">
        <v>1.669514101457193</v>
      </c>
      <c r="E179" s="45">
        <v>3.2999999999999994</v>
      </c>
      <c r="F179" s="17">
        <v>0.7810653881144618</v>
      </c>
      <c r="G179" s="22">
        <v>25.524817947528259</v>
      </c>
      <c r="H179" s="17">
        <v>7.7347933174328096</v>
      </c>
      <c r="I179" s="17">
        <v>0.37208049407296367</v>
      </c>
      <c r="J179" s="22">
        <v>65.45571139189758</v>
      </c>
      <c r="K179" s="17">
        <v>19.835064058150785</v>
      </c>
    </row>
    <row r="180" spans="1:11" x14ac:dyDescent="0.3">
      <c r="A180" s="5" t="s">
        <v>1267</v>
      </c>
      <c r="B180" s="5" t="s">
        <v>1268</v>
      </c>
      <c r="C180" s="5">
        <v>192.3</v>
      </c>
      <c r="D180" s="5">
        <v>1.7331402555339157</v>
      </c>
      <c r="E180" s="45">
        <v>3.5549952820888437</v>
      </c>
      <c r="F180" s="17">
        <v>2.0556703310042863</v>
      </c>
      <c r="G180" s="22">
        <v>1.6916439241448804</v>
      </c>
      <c r="H180" s="17">
        <v>2.1015032959054198</v>
      </c>
      <c r="I180" s="17">
        <v>2.2212932636401961</v>
      </c>
      <c r="J180" s="22">
        <v>1.1552767163899302</v>
      </c>
      <c r="K180" s="17">
        <v>3.0771807582149506</v>
      </c>
    </row>
    <row r="181" spans="1:11" x14ac:dyDescent="0.3">
      <c r="A181" s="5" t="s">
        <v>1277</v>
      </c>
      <c r="B181" s="5" t="s">
        <v>1278</v>
      </c>
      <c r="C181" s="5">
        <v>192.3</v>
      </c>
      <c r="D181" s="5">
        <v>1.7654653443605925</v>
      </c>
      <c r="E181" s="19">
        <v>3.299999999999998</v>
      </c>
      <c r="F181" s="17">
        <v>2.4535706232254588</v>
      </c>
      <c r="G181" s="22">
        <v>0.67671945316583759</v>
      </c>
      <c r="H181" s="17">
        <v>4.8764668793868653</v>
      </c>
      <c r="I181" s="17">
        <v>2.4469816966894831</v>
      </c>
      <c r="J181" s="22">
        <v>0.68706462344641261</v>
      </c>
      <c r="K181" s="17">
        <v>4.8030416461361884</v>
      </c>
    </row>
    <row r="182" spans="1:11" x14ac:dyDescent="0.3">
      <c r="A182" s="5" t="s">
        <v>1281</v>
      </c>
      <c r="B182" s="5" t="s">
        <v>1282</v>
      </c>
      <c r="C182" s="5">
        <v>192.21</v>
      </c>
      <c r="D182" s="5">
        <v>1.7924142848772504</v>
      </c>
      <c r="E182" s="19">
        <v>3.0999999999999983</v>
      </c>
      <c r="F182" s="17">
        <v>0.56549654315450582</v>
      </c>
      <c r="G182" s="22">
        <v>52.273241947977148</v>
      </c>
      <c r="H182" s="17">
        <v>16.862336112250713</v>
      </c>
      <c r="I182" s="17">
        <v>0.51955009031542299</v>
      </c>
      <c r="J182" s="22">
        <v>58.10665674941572</v>
      </c>
      <c r="K182" s="17">
        <v>18.744082822392183</v>
      </c>
    </row>
    <row r="183" spans="1:11" x14ac:dyDescent="0.3">
      <c r="A183" s="5" t="s">
        <v>1284</v>
      </c>
      <c r="B183" s="5" t="s">
        <v>1285</v>
      </c>
      <c r="C183" s="5">
        <v>191.29</v>
      </c>
      <c r="D183" s="5">
        <v>1.804571012441275</v>
      </c>
      <c r="E183" s="19">
        <v>2.9999999999999982</v>
      </c>
      <c r="F183" s="17">
        <v>1.2416741647125551</v>
      </c>
      <c r="G183" s="22">
        <v>10.965239009689585</v>
      </c>
      <c r="H183" s="17">
        <v>3.6550796698965313</v>
      </c>
      <c r="I183" s="17">
        <v>1.9353484646410934</v>
      </c>
      <c r="J183" s="22">
        <v>2.2199531159795867</v>
      </c>
      <c r="K183" s="17">
        <v>1.3513798910461243</v>
      </c>
    </row>
    <row r="184" spans="1:11" x14ac:dyDescent="0.3">
      <c r="A184" s="5" t="s">
        <v>1288</v>
      </c>
      <c r="B184" s="5" t="s">
        <v>1289</v>
      </c>
      <c r="C184" s="5">
        <v>166.26</v>
      </c>
      <c r="D184" s="5">
        <v>1.8405765344542693</v>
      </c>
      <c r="E184" s="19">
        <v>2.3999999999999986</v>
      </c>
      <c r="F184" s="17">
        <v>1.8265437725484619</v>
      </c>
      <c r="G184" s="22">
        <v>2.4788143612815605</v>
      </c>
      <c r="H184" s="17">
        <v>1.0328393172006509</v>
      </c>
      <c r="I184" s="17">
        <v>1.6813101505199599</v>
      </c>
      <c r="J184" s="22">
        <v>3.463200421369208</v>
      </c>
      <c r="K184" s="17">
        <v>1.4430001755705042</v>
      </c>
    </row>
    <row r="185" spans="1:11" x14ac:dyDescent="0.3">
      <c r="A185" s="5" t="s">
        <v>1291</v>
      </c>
      <c r="B185" s="5" t="s">
        <v>1292</v>
      </c>
      <c r="C185" s="5">
        <v>184.11</v>
      </c>
      <c r="D185" s="5">
        <v>1.8501040300327762</v>
      </c>
      <c r="E185" s="19">
        <v>2.5999999999999996</v>
      </c>
      <c r="F185" s="17">
        <v>1.0099530839722166</v>
      </c>
      <c r="G185" s="22">
        <v>17.993858213172015</v>
      </c>
      <c r="H185" s="17">
        <v>6.9207146973738531</v>
      </c>
      <c r="I185" s="17">
        <v>0.87574480552262801</v>
      </c>
      <c r="J185" s="22">
        <v>24.509393950333724</v>
      </c>
      <c r="K185" s="17">
        <v>9.4266899808975921</v>
      </c>
    </row>
    <row r="186" spans="1:11" x14ac:dyDescent="0.3">
      <c r="A186" s="5" t="s">
        <v>1306</v>
      </c>
      <c r="B186" s="5" t="s">
        <v>1307</v>
      </c>
      <c r="C186" s="5">
        <v>166.26</v>
      </c>
      <c r="D186" s="5">
        <v>2.0166677935099506</v>
      </c>
      <c r="E186" s="19">
        <v>1.5999999999999988</v>
      </c>
      <c r="F186" s="17">
        <v>2.4487034594916306</v>
      </c>
      <c r="G186" s="22">
        <v>0.59167649483767593</v>
      </c>
      <c r="H186" s="17">
        <v>2.704180432989741</v>
      </c>
      <c r="I186" s="17">
        <v>2.2729361142074378</v>
      </c>
      <c r="J186" s="22">
        <v>0.88685304591960268</v>
      </c>
      <c r="K186" s="17">
        <v>1.8041320457335908</v>
      </c>
    </row>
    <row r="187" spans="1:11" x14ac:dyDescent="0.3">
      <c r="A187" s="5" t="s">
        <v>1322</v>
      </c>
      <c r="B187" s="5" t="s">
        <v>1323</v>
      </c>
      <c r="C187" s="5">
        <v>190.28</v>
      </c>
      <c r="D187" s="5">
        <v>2.193033312073116</v>
      </c>
      <c r="E187" s="19">
        <v>1.2199999999999995</v>
      </c>
      <c r="F187" s="17">
        <v>2.5056667495088263</v>
      </c>
      <c r="G187" s="22">
        <v>0.5939178707760091</v>
      </c>
      <c r="H187" s="17">
        <v>2.0541560711179745</v>
      </c>
      <c r="I187" s="17">
        <v>2.3503749020837739</v>
      </c>
      <c r="J187" s="22">
        <v>0.84921614194375583</v>
      </c>
      <c r="K187" s="17">
        <v>1.4366189474537814</v>
      </c>
    </row>
    <row r="188" spans="1:11" x14ac:dyDescent="0.3">
      <c r="A188" s="5" t="s">
        <v>1331</v>
      </c>
      <c r="B188" s="5" t="s">
        <v>1332</v>
      </c>
      <c r="C188" s="5">
        <v>281.08999999999997</v>
      </c>
      <c r="D188" s="5">
        <v>2.4946028860718155</v>
      </c>
      <c r="E188" s="19">
        <v>0.9</v>
      </c>
      <c r="F188" s="17">
        <v>3.3915195528735591</v>
      </c>
      <c r="G188" s="22">
        <v>0.11411056156432006</v>
      </c>
      <c r="H188" s="17">
        <v>7.8870876425641141</v>
      </c>
      <c r="I188" s="17">
        <v>3.4872157522362048</v>
      </c>
      <c r="J188" s="22">
        <v>9.1543949061699201E-2</v>
      </c>
      <c r="K188" s="17">
        <v>9.831343406361178</v>
      </c>
    </row>
    <row r="189" spans="1:11" x14ac:dyDescent="0.3">
      <c r="A189" s="5" t="s">
        <v>1338</v>
      </c>
      <c r="B189" s="5" t="s">
        <v>1339</v>
      </c>
      <c r="C189" s="5">
        <v>144.13</v>
      </c>
      <c r="D189" s="5">
        <v>2.6146863422820128</v>
      </c>
      <c r="E189" s="19">
        <v>0.34999999999999948</v>
      </c>
      <c r="F189" s="17">
        <v>2.6606688975293697</v>
      </c>
      <c r="G189" s="22">
        <v>0.31483679965471623</v>
      </c>
      <c r="H189" s="17">
        <v>1.1116870721079841</v>
      </c>
      <c r="I189" s="17">
        <v>2.5842122687856341</v>
      </c>
      <c r="J189" s="22">
        <v>0.37544136298215275</v>
      </c>
      <c r="K189" s="17">
        <v>1.072689608520438</v>
      </c>
    </row>
    <row r="190" spans="1:11" x14ac:dyDescent="0.3">
      <c r="A190" s="5" t="s">
        <v>1358</v>
      </c>
      <c r="B190" s="5" t="s">
        <v>1359</v>
      </c>
      <c r="C190" s="5">
        <v>222.28</v>
      </c>
      <c r="D190" s="5">
        <v>3.0916278830100357</v>
      </c>
      <c r="E190" s="19">
        <v>0.17999999999999974</v>
      </c>
      <c r="F190" s="17">
        <v>1.08525327570741</v>
      </c>
      <c r="G190" s="22">
        <v>18.266153898555267</v>
      </c>
      <c r="H190" s="17">
        <v>101.47863276975166</v>
      </c>
      <c r="I190" s="17">
        <v>0.92698349191996798</v>
      </c>
      <c r="J190" s="22">
        <v>26.297647288343093</v>
      </c>
      <c r="K190" s="17">
        <v>146.09804049079526</v>
      </c>
    </row>
    <row r="191" spans="1:11" x14ac:dyDescent="0.3">
      <c r="A191" s="5" t="s">
        <v>1361</v>
      </c>
      <c r="B191" s="5" t="s">
        <v>1362</v>
      </c>
      <c r="C191" s="5">
        <v>294</v>
      </c>
      <c r="D191" s="5">
        <v>3.2378984090338832</v>
      </c>
      <c r="E191" s="19">
        <v>0.16999999999999996</v>
      </c>
      <c r="F191" s="17">
        <v>3.1299597734830016</v>
      </c>
      <c r="G191" s="22">
        <v>0.21796539904786894</v>
      </c>
      <c r="H191" s="17">
        <v>1.2821494061639356</v>
      </c>
      <c r="I191" s="17">
        <v>3.0016977866014942</v>
      </c>
      <c r="J191" s="22">
        <v>0.29285290997213403</v>
      </c>
      <c r="K191" s="17">
        <v>1.7226641763066715</v>
      </c>
    </row>
    <row r="192" spans="1:11" x14ac:dyDescent="0.3">
      <c r="A192" s="5" t="s">
        <v>1365</v>
      </c>
      <c r="B192" s="5" t="s">
        <v>1366</v>
      </c>
      <c r="C192" s="5">
        <v>247</v>
      </c>
      <c r="D192" s="5">
        <v>3.463278027545373</v>
      </c>
      <c r="E192" s="19">
        <v>8.4999999999999951E-2</v>
      </c>
      <c r="F192" s="17">
        <v>3.117786400884679</v>
      </c>
      <c r="G192" s="22">
        <v>0.18832611716260639</v>
      </c>
      <c r="H192" s="17">
        <v>2.2156013783836066</v>
      </c>
      <c r="I192" s="17">
        <v>2.9620655237381648</v>
      </c>
      <c r="J192" s="22">
        <v>0.26954509269320504</v>
      </c>
      <c r="K192" s="17">
        <v>3.1711187375671201</v>
      </c>
    </row>
    <row r="193" spans="1:11" x14ac:dyDescent="0.3">
      <c r="A193" s="5" t="s">
        <v>1375</v>
      </c>
      <c r="B193" s="5" t="s">
        <v>1376</v>
      </c>
      <c r="C193" s="5">
        <v>186.1</v>
      </c>
      <c r="D193" s="5">
        <v>3.7645963948108609</v>
      </c>
      <c r="E193" s="19">
        <v>3.2000000000000001E-2</v>
      </c>
      <c r="F193" s="17">
        <v>3.6262474957931543</v>
      </c>
      <c r="G193" s="22">
        <v>4.4004681030220955E-2</v>
      </c>
      <c r="H193" s="17">
        <v>1.3751462821944047</v>
      </c>
      <c r="I193" s="17">
        <v>3.4145148158069758</v>
      </c>
      <c r="J193" s="22">
        <v>7.1652534568406145E-2</v>
      </c>
      <c r="K193" s="17">
        <v>2.2391417052626919</v>
      </c>
    </row>
    <row r="194" spans="1:11" x14ac:dyDescent="0.3">
      <c r="A194" s="5" t="s">
        <v>1380</v>
      </c>
      <c r="B194" s="5" t="s">
        <v>1381</v>
      </c>
      <c r="C194" s="5">
        <v>265.91000000000003</v>
      </c>
      <c r="D194" s="5">
        <v>4.8226746786969334</v>
      </c>
      <c r="E194" s="19">
        <v>3.9999999999999966E-3</v>
      </c>
      <c r="F194" s="17">
        <v>3.3818007568589015</v>
      </c>
      <c r="G194" s="22">
        <v>0.11039106244238026</v>
      </c>
      <c r="H194" s="17">
        <v>27.597765610595101</v>
      </c>
      <c r="I194" s="17">
        <v>3.3398131809701903</v>
      </c>
      <c r="J194" s="22">
        <v>0.1215966160684402</v>
      </c>
      <c r="K194" s="17">
        <v>30.399154017110089</v>
      </c>
    </row>
    <row r="195" spans="1:11" x14ac:dyDescent="0.3">
      <c r="A195" s="5" t="s">
        <v>1385</v>
      </c>
      <c r="B195" s="5" t="s">
        <v>1386</v>
      </c>
      <c r="C195" s="5">
        <v>148.19999999999999</v>
      </c>
      <c r="D195" s="5" t="s">
        <v>1454</v>
      </c>
      <c r="E195" s="19" t="s">
        <v>1454</v>
      </c>
      <c r="F195" s="17">
        <v>0.7984098397064413</v>
      </c>
      <c r="G195" s="22">
        <v>23.574276007181531</v>
      </c>
      <c r="H195" s="17"/>
      <c r="I195" s="17">
        <v>0.70052392712636014</v>
      </c>
      <c r="J195" s="22">
        <v>29.534136415604653</v>
      </c>
      <c r="K195" s="17"/>
    </row>
    <row r="196" spans="1:11" x14ac:dyDescent="0.3">
      <c r="A196" s="5" t="s">
        <v>1388</v>
      </c>
      <c r="B196" s="5" t="s">
        <v>1389</v>
      </c>
      <c r="C196" s="5">
        <v>149.19</v>
      </c>
      <c r="D196" s="5">
        <v>0</v>
      </c>
      <c r="E196" s="19">
        <v>100</v>
      </c>
      <c r="F196" s="17">
        <v>0.41560000000000002</v>
      </c>
      <c r="G196" s="22">
        <v>57.298033098133843</v>
      </c>
      <c r="H196" s="17">
        <v>1.7452606065679581</v>
      </c>
      <c r="I196" s="17">
        <v>0.39829999999999999</v>
      </c>
      <c r="J196" s="22">
        <v>59.6265544229474</v>
      </c>
      <c r="K196" s="17">
        <v>1.6771051248521378</v>
      </c>
    </row>
    <row r="197" spans="1:11" x14ac:dyDescent="0.3">
      <c r="A197" s="5" t="s">
        <v>1391</v>
      </c>
      <c r="B197" s="5" t="s">
        <v>1392</v>
      </c>
      <c r="C197" s="5">
        <v>430.71</v>
      </c>
      <c r="D197" s="5">
        <v>1.7649532353713093</v>
      </c>
      <c r="E197" s="19">
        <v>7.3999999999999977</v>
      </c>
      <c r="F197" s="17">
        <v>0.64811131881607631</v>
      </c>
      <c r="G197" s="22">
        <v>96.844204538474202</v>
      </c>
      <c r="H197" s="17">
        <v>13.087054667361391</v>
      </c>
      <c r="I197" s="17">
        <v>0.58637650805361452</v>
      </c>
      <c r="J197" s="22">
        <v>100</v>
      </c>
      <c r="K197" s="17">
        <v>13.513513513513523</v>
      </c>
    </row>
    <row r="198" spans="1:11" x14ac:dyDescent="0.3">
      <c r="A198" s="5" t="s">
        <v>1394</v>
      </c>
      <c r="B198" s="5" t="s">
        <v>1395</v>
      </c>
      <c r="C198" s="5">
        <v>78.13</v>
      </c>
      <c r="D198" s="5">
        <v>3.5485327878307826E-2</v>
      </c>
      <c r="E198" s="19">
        <v>72</v>
      </c>
      <c r="F198" s="17">
        <v>0.41560000000000002</v>
      </c>
      <c r="G198" s="22">
        <v>30.006671532657666</v>
      </c>
      <c r="H198" s="17">
        <v>2.3994663960525933</v>
      </c>
      <c r="I198" s="17">
        <v>0.39829999999999999</v>
      </c>
      <c r="J198" s="22">
        <v>31.22610561743334</v>
      </c>
      <c r="K198" s="17">
        <v>2.3057630330886618</v>
      </c>
    </row>
    <row r="199" spans="1:11" x14ac:dyDescent="0.3">
      <c r="A199" s="5" t="s">
        <v>1397</v>
      </c>
      <c r="B199" s="5" t="s">
        <v>1398</v>
      </c>
      <c r="C199" s="5">
        <v>198.26</v>
      </c>
      <c r="D199" s="5">
        <v>1.4978945523887239</v>
      </c>
      <c r="E199" s="19">
        <v>6.2999999999999989</v>
      </c>
      <c r="F199" s="17">
        <v>1.1552245823043905</v>
      </c>
      <c r="G199" s="22">
        <v>13.86789419460318</v>
      </c>
      <c r="H199" s="17">
        <v>2.2012530467624098</v>
      </c>
      <c r="I199" s="17">
        <v>0.9881457353937273</v>
      </c>
      <c r="J199" s="22">
        <v>20.374612908314361</v>
      </c>
      <c r="K199" s="17">
        <v>3.2340655410022809</v>
      </c>
    </row>
    <row r="200" spans="1:11" x14ac:dyDescent="0.3">
      <c r="A200" s="5" t="s">
        <v>1400</v>
      </c>
      <c r="B200" s="5" t="s">
        <v>1401</v>
      </c>
      <c r="C200" s="5">
        <v>178.23</v>
      </c>
      <c r="D200" s="5">
        <v>0.87751708546398044</v>
      </c>
      <c r="E200" s="19">
        <v>23.629999999999988</v>
      </c>
      <c r="F200" s="17">
        <v>1.3105932797703801</v>
      </c>
      <c r="G200" s="22">
        <v>8.7174111036654018</v>
      </c>
      <c r="H200" s="17">
        <v>2.7106671601232972</v>
      </c>
      <c r="I200" s="17">
        <v>1.2865363944812236</v>
      </c>
      <c r="J200" s="22">
        <v>9.2139194791621772</v>
      </c>
      <c r="K200" s="17">
        <v>2.5645980576931056</v>
      </c>
    </row>
    <row r="201" spans="1:11" x14ac:dyDescent="0.3">
      <c r="A201" s="5" t="s">
        <v>1403</v>
      </c>
      <c r="B201" s="5" t="s">
        <v>1404</v>
      </c>
      <c r="C201" s="5">
        <v>204.31</v>
      </c>
      <c r="D201" s="5">
        <v>1.3325660185072516</v>
      </c>
      <c r="E201" s="19">
        <v>9.4999999999999982</v>
      </c>
      <c r="F201" s="17">
        <v>1.0119062316230398</v>
      </c>
      <c r="G201" s="22">
        <v>19.878490023844048</v>
      </c>
      <c r="H201" s="17">
        <v>2.0924726340888475</v>
      </c>
      <c r="I201" s="17">
        <v>0.86907685158050452</v>
      </c>
      <c r="J201" s="22">
        <v>27.619306668126359</v>
      </c>
      <c r="K201" s="17">
        <v>2.9072954387501428</v>
      </c>
    </row>
    <row r="202" spans="1:11" x14ac:dyDescent="0.3">
      <c r="A202" s="5" t="s">
        <v>1406</v>
      </c>
      <c r="B202" s="5" t="s">
        <v>1407</v>
      </c>
      <c r="C202" s="5">
        <v>168.28</v>
      </c>
      <c r="D202" s="5">
        <v>1.3935235906387224</v>
      </c>
      <c r="E202" s="19">
        <v>6.799999999999998</v>
      </c>
      <c r="F202" s="17">
        <v>1.2046468717273076</v>
      </c>
      <c r="G202" s="22">
        <v>10.504747833276479</v>
      </c>
      <c r="H202" s="17">
        <v>1.5448158578347768</v>
      </c>
      <c r="I202" s="17">
        <v>1.0264435171859945</v>
      </c>
      <c r="J202" s="22">
        <v>15.833939680495526</v>
      </c>
      <c r="K202" s="17">
        <v>2.3285205412493433</v>
      </c>
    </row>
    <row r="203" spans="1:11" x14ac:dyDescent="0.3">
      <c r="A203" s="5" t="s">
        <v>1409</v>
      </c>
      <c r="B203" s="5" t="s">
        <v>1410</v>
      </c>
      <c r="C203" s="5">
        <v>167.29</v>
      </c>
      <c r="D203" s="5">
        <v>0</v>
      </c>
      <c r="E203" s="19">
        <v>100</v>
      </c>
      <c r="F203" s="17">
        <v>0.9060973994346927</v>
      </c>
      <c r="G203" s="22">
        <v>20.766943518890503</v>
      </c>
      <c r="H203" s="17">
        <v>4.8153451136916576</v>
      </c>
      <c r="I203" s="17">
        <v>0.7855420061514039</v>
      </c>
      <c r="J203" s="22">
        <v>27.411195369137722</v>
      </c>
      <c r="K203" s="17">
        <v>3.6481444407415404</v>
      </c>
    </row>
    <row r="204" spans="1:11" x14ac:dyDescent="0.3">
      <c r="A204" s="5" t="s">
        <v>1412</v>
      </c>
      <c r="B204" s="5" t="s">
        <v>1413</v>
      </c>
      <c r="C204" s="5">
        <v>270.36</v>
      </c>
      <c r="D204" s="5">
        <v>0</v>
      </c>
      <c r="E204" s="19">
        <v>100</v>
      </c>
      <c r="F204" s="17">
        <v>1.028073341454798</v>
      </c>
      <c r="G204" s="22">
        <v>25.343646151107013</v>
      </c>
      <c r="H204" s="17">
        <v>3.9457621608101561</v>
      </c>
      <c r="I204" s="17">
        <v>0.8818405972234693</v>
      </c>
      <c r="J204" s="22">
        <v>35.489660149742861</v>
      </c>
      <c r="K204" s="17">
        <v>2.8177221077369086</v>
      </c>
    </row>
    <row r="205" spans="1:11" x14ac:dyDescent="0.3">
      <c r="A205" s="5" t="s">
        <v>1416</v>
      </c>
      <c r="B205" s="5" t="s">
        <v>1417</v>
      </c>
      <c r="C205" s="5">
        <v>140</v>
      </c>
      <c r="D205" s="5">
        <v>4.2653144433974468</v>
      </c>
      <c r="E205" s="19">
        <v>7.5999999999999956E-3</v>
      </c>
      <c r="F205" s="17">
        <v>3.4696194958580948</v>
      </c>
      <c r="G205" s="22">
        <v>4.7479762711012813E-2</v>
      </c>
      <c r="H205" s="17">
        <v>6.2473371988174815</v>
      </c>
      <c r="I205" s="17">
        <v>3.5233634405306722</v>
      </c>
      <c r="J205" s="22">
        <v>4.1953151960849214E-2</v>
      </c>
      <c r="K205" s="17">
        <v>5.5201515737959559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4"/>
  <sheetViews>
    <sheetView workbookViewId="0">
      <selection activeCell="G2" sqref="G2"/>
    </sheetView>
  </sheetViews>
  <sheetFormatPr baseColWidth="10" defaultColWidth="8.88671875" defaultRowHeight="14.4" x14ac:dyDescent="0.3"/>
  <cols>
    <col min="1" max="1" width="33.109375" customWidth="1"/>
    <col min="2" max="2" width="11.109375" customWidth="1"/>
    <col min="5" max="5" width="9.109375" style="20"/>
    <col min="7" max="7" width="9.109375" style="20"/>
    <col min="10" max="10" width="9.109375" style="20"/>
    <col min="13" max="13" width="9.109375" style="20"/>
    <col min="16" max="16" width="9.109375" style="20"/>
    <col min="19" max="19" width="9.109375" style="20"/>
    <col min="21" max="21" width="10.33203125" customWidth="1"/>
    <col min="22" max="22" width="9.109375" style="20"/>
  </cols>
  <sheetData>
    <row r="1" spans="1:23" x14ac:dyDescent="0.3">
      <c r="A1" s="24" t="s">
        <v>1495</v>
      </c>
    </row>
    <row r="2" spans="1:23" s="15" customFormat="1" ht="75.75" customHeight="1" x14ac:dyDescent="0.3">
      <c r="A2" s="16" t="s">
        <v>114</v>
      </c>
      <c r="B2" s="16" t="s">
        <v>115</v>
      </c>
      <c r="C2" s="16" t="s">
        <v>116</v>
      </c>
      <c r="D2" s="4" t="s">
        <v>1492</v>
      </c>
      <c r="E2" s="18" t="s">
        <v>122</v>
      </c>
      <c r="F2" s="16" t="s">
        <v>1419</v>
      </c>
      <c r="G2" s="21" t="s">
        <v>1420</v>
      </c>
      <c r="H2" s="16" t="s">
        <v>1424</v>
      </c>
      <c r="I2" s="16" t="s">
        <v>1425</v>
      </c>
      <c r="J2" s="21" t="s">
        <v>1426</v>
      </c>
      <c r="K2" s="16" t="s">
        <v>1427</v>
      </c>
      <c r="L2" s="16" t="s">
        <v>1428</v>
      </c>
      <c r="M2" s="21" t="s">
        <v>1429</v>
      </c>
      <c r="N2" s="16" t="s">
        <v>1430</v>
      </c>
      <c r="O2" s="16" t="s">
        <v>1431</v>
      </c>
      <c r="P2" s="21" t="s">
        <v>1432</v>
      </c>
      <c r="Q2" s="16" t="s">
        <v>1433</v>
      </c>
      <c r="R2" s="16" t="s">
        <v>1434</v>
      </c>
      <c r="S2" s="21" t="s">
        <v>1435</v>
      </c>
      <c r="T2" s="16" t="s">
        <v>1436</v>
      </c>
      <c r="U2" s="16" t="s">
        <v>1437</v>
      </c>
      <c r="V2" s="21" t="s">
        <v>1438</v>
      </c>
      <c r="W2" s="16" t="s">
        <v>1439</v>
      </c>
    </row>
    <row r="3" spans="1:23" x14ac:dyDescent="0.3">
      <c r="A3" s="17" t="s">
        <v>196</v>
      </c>
      <c r="B3" s="17" t="s">
        <v>197</v>
      </c>
      <c r="C3" s="17">
        <v>160.21</v>
      </c>
      <c r="D3" s="17">
        <v>0</v>
      </c>
      <c r="E3" s="22">
        <v>100</v>
      </c>
      <c r="F3" s="17">
        <v>0.22574967650514671</v>
      </c>
      <c r="G3" s="22">
        <v>95.266441643444338</v>
      </c>
      <c r="H3" s="17">
        <v>1.0496875738706819</v>
      </c>
      <c r="I3" s="17">
        <v>0.22662035939933231</v>
      </c>
      <c r="J3" s="22">
        <v>95.075640762255574</v>
      </c>
      <c r="K3" s="17">
        <v>1.0517941209574193</v>
      </c>
      <c r="L3" s="17">
        <v>0.15740528979284441</v>
      </c>
      <c r="M3" s="22">
        <v>100</v>
      </c>
      <c r="N3" s="17">
        <v>1</v>
      </c>
      <c r="O3" s="17">
        <v>0.17285822342084362</v>
      </c>
      <c r="P3" s="22">
        <v>100</v>
      </c>
      <c r="Q3" s="17">
        <v>1</v>
      </c>
      <c r="R3" s="17">
        <v>0.25621274329703636</v>
      </c>
      <c r="S3" s="22">
        <v>88.813068885888967</v>
      </c>
      <c r="T3" s="17">
        <v>1.1259604161239436</v>
      </c>
      <c r="U3" s="17">
        <v>-0.16935005382170015</v>
      </c>
      <c r="V3" s="22">
        <v>100</v>
      </c>
      <c r="W3" s="17">
        <v>1</v>
      </c>
    </row>
    <row r="4" spans="1:23" x14ac:dyDescent="0.3">
      <c r="A4" s="17" t="s">
        <v>221</v>
      </c>
      <c r="B4" s="17" t="s">
        <v>222</v>
      </c>
      <c r="C4" s="17">
        <v>108.14</v>
      </c>
      <c r="D4" s="17">
        <v>0</v>
      </c>
      <c r="E4" s="22">
        <v>100</v>
      </c>
      <c r="F4" s="17">
        <v>0.41560000000000002</v>
      </c>
      <c r="G4" s="22">
        <v>41.532336612589276</v>
      </c>
      <c r="H4" s="17">
        <v>2.4077624365995347</v>
      </c>
      <c r="I4" s="17">
        <v>0.44699234395408038</v>
      </c>
      <c r="J4" s="22">
        <v>38.636165817014501</v>
      </c>
      <c r="K4" s="17">
        <v>2.5882485460284017</v>
      </c>
      <c r="L4" s="17">
        <v>0.39529293427729162</v>
      </c>
      <c r="M4" s="22">
        <v>43.520455377097008</v>
      </c>
      <c r="N4" s="17">
        <v>2.2977700746354275</v>
      </c>
      <c r="O4" s="17">
        <v>0.38197929047165935</v>
      </c>
      <c r="P4" s="22">
        <v>44.875270016960108</v>
      </c>
      <c r="Q4" s="17">
        <v>2.2283988477886845</v>
      </c>
      <c r="R4" s="17">
        <v>0.45903474766625518</v>
      </c>
      <c r="S4" s="22">
        <v>37.579553658449356</v>
      </c>
      <c r="T4" s="17">
        <v>2.6610214934661971</v>
      </c>
      <c r="U4" s="17">
        <v>0.1025238520123507</v>
      </c>
      <c r="V4" s="22">
        <v>85.40091291716152</v>
      </c>
      <c r="W4" s="17">
        <v>1.1709476700442247</v>
      </c>
    </row>
    <row r="5" spans="1:23" x14ac:dyDescent="0.3">
      <c r="A5" s="17" t="s">
        <v>228</v>
      </c>
      <c r="B5" s="17" t="s">
        <v>229</v>
      </c>
      <c r="C5" s="17">
        <v>144.16999999999999</v>
      </c>
      <c r="D5" s="17">
        <v>0</v>
      </c>
      <c r="E5" s="22">
        <v>100</v>
      </c>
      <c r="F5" s="17">
        <v>0.85610885481374999</v>
      </c>
      <c r="G5" s="22">
        <v>20.08010796896313</v>
      </c>
      <c r="H5" s="17">
        <v>4.9800529038272732</v>
      </c>
      <c r="I5" s="17">
        <v>0.65237954441358414</v>
      </c>
      <c r="J5" s="22">
        <v>32.099284651345613</v>
      </c>
      <c r="K5" s="17">
        <v>3.1153342227459264</v>
      </c>
      <c r="L5" s="17">
        <v>0.65123188669310428</v>
      </c>
      <c r="M5" s="22">
        <v>32.184221741906711</v>
      </c>
      <c r="N5" s="17">
        <v>3.1071125721766677</v>
      </c>
      <c r="O5" s="17">
        <v>0.45278696442601563</v>
      </c>
      <c r="P5" s="22">
        <v>50.826234285882762</v>
      </c>
      <c r="Q5" s="17">
        <v>1.9674878811113401</v>
      </c>
      <c r="R5" s="17">
        <v>0.37222639226573162</v>
      </c>
      <c r="S5" s="22">
        <v>61.185498986277217</v>
      </c>
      <c r="T5" s="17">
        <v>1.6343741843541748</v>
      </c>
      <c r="U5" s="17">
        <v>0.84762489984625788</v>
      </c>
      <c r="V5" s="22">
        <v>20.476229975272236</v>
      </c>
      <c r="W5" s="17">
        <v>4.8837115094313397</v>
      </c>
    </row>
    <row r="6" spans="1:23" x14ac:dyDescent="0.3">
      <c r="A6" s="17" t="s">
        <v>238</v>
      </c>
      <c r="B6" s="17" t="s">
        <v>239</v>
      </c>
      <c r="C6" s="17">
        <v>167</v>
      </c>
      <c r="D6" s="17">
        <v>0</v>
      </c>
      <c r="E6" s="22">
        <v>100</v>
      </c>
      <c r="F6" s="17">
        <v>1.4590660679958762</v>
      </c>
      <c r="G6" s="22">
        <v>5.8029710393160538</v>
      </c>
      <c r="H6" s="17">
        <v>17.232551967342953</v>
      </c>
      <c r="I6" s="17">
        <v>1.1488528538704414</v>
      </c>
      <c r="J6" s="22">
        <v>11.853964363199861</v>
      </c>
      <c r="K6" s="17">
        <v>8.4359963414809851</v>
      </c>
      <c r="L6" s="17">
        <v>1.1642725897488044</v>
      </c>
      <c r="M6" s="22">
        <v>11.440470389614029</v>
      </c>
      <c r="N6" s="17">
        <v>8.7408993331937417</v>
      </c>
      <c r="O6" s="17">
        <v>0.93243909266303981</v>
      </c>
      <c r="P6" s="22">
        <v>19.510903390316599</v>
      </c>
      <c r="Q6" s="17">
        <v>5.1253393038494952</v>
      </c>
      <c r="R6" s="17">
        <v>0.98926114551785627</v>
      </c>
      <c r="S6" s="22">
        <v>17.118090797702578</v>
      </c>
      <c r="T6" s="17">
        <v>5.8417729629884318</v>
      </c>
      <c r="U6" s="17">
        <v>1.4002446291155721</v>
      </c>
      <c r="V6" s="22">
        <v>6.6446459020699784</v>
      </c>
      <c r="W6" s="17">
        <v>15.049710921216651</v>
      </c>
    </row>
    <row r="7" spans="1:23" x14ac:dyDescent="0.3">
      <c r="A7" s="17" t="s">
        <v>247</v>
      </c>
      <c r="B7" s="17" t="s">
        <v>248</v>
      </c>
      <c r="C7" s="17">
        <v>165.19</v>
      </c>
      <c r="D7" s="17">
        <v>0</v>
      </c>
      <c r="E7" s="22">
        <v>100</v>
      </c>
      <c r="F7" s="17">
        <v>0.78093549131265916</v>
      </c>
      <c r="G7" s="22">
        <v>27.355727055358589</v>
      </c>
      <c r="H7" s="17">
        <v>3.6555416640045566</v>
      </c>
      <c r="I7" s="17">
        <v>0.85430276463776289</v>
      </c>
      <c r="J7" s="22">
        <v>23.103670841923705</v>
      </c>
      <c r="K7" s="17">
        <v>4.3283165123068219</v>
      </c>
      <c r="L7" s="17">
        <v>0.93315388039795466</v>
      </c>
      <c r="M7" s="22">
        <v>19.267699870967384</v>
      </c>
      <c r="N7" s="17">
        <v>5.1900330952673936</v>
      </c>
      <c r="O7" s="17">
        <v>1.3796232801865211</v>
      </c>
      <c r="P7" s="22">
        <v>6.8922412862263096</v>
      </c>
      <c r="Q7" s="17">
        <v>14.509068363558807</v>
      </c>
      <c r="R7" s="17">
        <v>0.8657215073600768</v>
      </c>
      <c r="S7" s="22">
        <v>22.504130925228765</v>
      </c>
      <c r="T7" s="17">
        <v>4.4436286089987478</v>
      </c>
      <c r="U7" s="17">
        <v>0.58547354377028715</v>
      </c>
      <c r="V7" s="22">
        <v>42.9052275292552</v>
      </c>
      <c r="W7" s="17">
        <v>2.3307183240507086</v>
      </c>
    </row>
    <row r="8" spans="1:23" x14ac:dyDescent="0.3">
      <c r="A8" s="17" t="s">
        <v>257</v>
      </c>
      <c r="B8" s="17" t="s">
        <v>258</v>
      </c>
      <c r="C8" s="17">
        <v>106.12</v>
      </c>
      <c r="D8" s="17">
        <v>0</v>
      </c>
      <c r="E8" s="22">
        <v>100</v>
      </c>
      <c r="F8" s="17">
        <v>0.31540429764367772</v>
      </c>
      <c r="G8" s="22">
        <v>51.33256238963196</v>
      </c>
      <c r="H8" s="17">
        <v>1.9480812050831455</v>
      </c>
      <c r="I8" s="17">
        <v>0.43191457581162906</v>
      </c>
      <c r="J8" s="22">
        <v>39.253886779652767</v>
      </c>
      <c r="K8" s="17">
        <v>2.5475184294828854</v>
      </c>
      <c r="L8" s="17">
        <v>0.41724909732151072</v>
      </c>
      <c r="M8" s="22">
        <v>40.602067043444535</v>
      </c>
      <c r="N8" s="17">
        <v>2.4629287935759336</v>
      </c>
      <c r="O8" s="17">
        <v>0.67598617374632886</v>
      </c>
      <c r="P8" s="22">
        <v>22.37747432783517</v>
      </c>
      <c r="Q8" s="17">
        <v>4.4687795653332847</v>
      </c>
      <c r="R8" s="17">
        <v>0.48016090109199472</v>
      </c>
      <c r="S8" s="22">
        <v>35.126618194130423</v>
      </c>
      <c r="T8" s="17">
        <v>2.8468439360527387</v>
      </c>
      <c r="U8" s="17">
        <v>0.29567415866832902</v>
      </c>
      <c r="V8" s="22">
        <v>53.718401718469394</v>
      </c>
      <c r="W8" s="17">
        <v>1.8615594805684277</v>
      </c>
    </row>
    <row r="9" spans="1:23" x14ac:dyDescent="0.3">
      <c r="A9" s="17" t="s">
        <v>261</v>
      </c>
      <c r="B9" s="17" t="s">
        <v>262</v>
      </c>
      <c r="C9" s="17">
        <v>152.15</v>
      </c>
      <c r="D9" s="17">
        <v>0</v>
      </c>
      <c r="E9" s="22">
        <v>100</v>
      </c>
      <c r="F9" s="17">
        <v>0.41560000000000002</v>
      </c>
      <c r="G9" s="22">
        <v>58.434853112682248</v>
      </c>
      <c r="H9" s="17">
        <v>1.711307459046163</v>
      </c>
      <c r="I9" s="17">
        <v>0.45039854152277453</v>
      </c>
      <c r="J9" s="22">
        <v>53.935339300704129</v>
      </c>
      <c r="K9" s="17">
        <v>1.854071955355151</v>
      </c>
      <c r="L9" s="17">
        <v>0.35683081200573719</v>
      </c>
      <c r="M9" s="22">
        <v>66.902314831120435</v>
      </c>
      <c r="N9" s="17">
        <v>1.4947165916818739</v>
      </c>
      <c r="O9" s="17">
        <v>0.33797583948743481</v>
      </c>
      <c r="P9" s="22">
        <v>69.870864575520699</v>
      </c>
      <c r="Q9" s="17">
        <v>1.4312117161784061</v>
      </c>
      <c r="R9" s="17">
        <v>0.44216446453041419</v>
      </c>
      <c r="S9" s="22">
        <v>54.967690747316873</v>
      </c>
      <c r="T9" s="17">
        <v>1.8192505204501668</v>
      </c>
      <c r="U9" s="17">
        <v>0.2141827033493772</v>
      </c>
      <c r="V9" s="22">
        <v>92.915732145946322</v>
      </c>
      <c r="W9" s="17">
        <v>1.0762440083120279</v>
      </c>
    </row>
    <row r="10" spans="1:23" x14ac:dyDescent="0.3">
      <c r="A10" s="17" t="s">
        <v>273</v>
      </c>
      <c r="B10" s="17" t="s">
        <v>274</v>
      </c>
      <c r="C10" s="17">
        <v>146.13999999999999</v>
      </c>
      <c r="D10" s="17">
        <v>0</v>
      </c>
      <c r="E10" s="22">
        <v>100</v>
      </c>
      <c r="F10" s="17">
        <v>0.82036740695006882</v>
      </c>
      <c r="G10" s="22">
        <v>22.100479482778198</v>
      </c>
      <c r="H10" s="17">
        <v>4.5247887077710258</v>
      </c>
      <c r="I10" s="17">
        <v>0.47327009347681537</v>
      </c>
      <c r="J10" s="22">
        <v>49.147225932867663</v>
      </c>
      <c r="K10" s="17">
        <v>2.0347028362616917</v>
      </c>
      <c r="L10" s="17">
        <v>0.56981958157684909</v>
      </c>
      <c r="M10" s="22">
        <v>39.350433531754184</v>
      </c>
      <c r="N10" s="17">
        <v>2.541268063013947</v>
      </c>
      <c r="O10" s="17">
        <v>0.77540831394841747</v>
      </c>
      <c r="P10" s="22">
        <v>24.510986403763312</v>
      </c>
      <c r="Q10" s="17">
        <v>4.0798031687801215</v>
      </c>
      <c r="R10" s="17">
        <v>0.8389074572445735</v>
      </c>
      <c r="S10" s="22">
        <v>21.176863913408315</v>
      </c>
      <c r="T10" s="17">
        <v>4.7221345147656244</v>
      </c>
      <c r="U10" s="17">
        <v>0.53997813982048637</v>
      </c>
      <c r="V10" s="22">
        <v>42.149357918003666</v>
      </c>
      <c r="W10" s="17">
        <v>2.3725153819552265</v>
      </c>
    </row>
    <row r="11" spans="1:23" x14ac:dyDescent="0.3">
      <c r="A11" s="17" t="s">
        <v>318</v>
      </c>
      <c r="B11" s="17" t="s">
        <v>319</v>
      </c>
      <c r="C11" s="17">
        <v>73.09</v>
      </c>
      <c r="D11" s="17">
        <v>0</v>
      </c>
      <c r="E11" s="22">
        <v>100</v>
      </c>
      <c r="F11" s="17">
        <v>5.2745500652571331E-2</v>
      </c>
      <c r="G11" s="22">
        <v>64.731021603445626</v>
      </c>
      <c r="H11" s="17">
        <v>1.5448543453032269</v>
      </c>
      <c r="I11" s="17">
        <v>-0.13619956703517011</v>
      </c>
      <c r="J11" s="22">
        <v>100</v>
      </c>
      <c r="K11" s="17">
        <v>1</v>
      </c>
      <c r="L11" s="17">
        <v>-0.11800708745984989</v>
      </c>
      <c r="M11" s="22">
        <v>95.910255811985706</v>
      </c>
      <c r="N11" s="17">
        <v>1.042641364611012</v>
      </c>
      <c r="O11" s="17">
        <v>-0.12740959328176482</v>
      </c>
      <c r="P11" s="22">
        <v>98.009360428642182</v>
      </c>
      <c r="Q11" s="17">
        <v>1.0203107087185528</v>
      </c>
      <c r="R11" s="17">
        <v>-5.4894171368977673E-2</v>
      </c>
      <c r="S11" s="22">
        <v>82.937727836786493</v>
      </c>
      <c r="T11" s="17">
        <v>1.205723891987859</v>
      </c>
      <c r="U11" s="17">
        <v>-0.32367302758690825</v>
      </c>
      <c r="V11" s="22">
        <v>100</v>
      </c>
      <c r="W11" s="17">
        <v>1</v>
      </c>
    </row>
    <row r="12" spans="1:23" x14ac:dyDescent="0.3">
      <c r="A12" s="17" t="s">
        <v>326</v>
      </c>
      <c r="B12" s="17" t="s">
        <v>327</v>
      </c>
      <c r="C12" s="17">
        <v>167.16</v>
      </c>
      <c r="D12" s="17">
        <v>0</v>
      </c>
      <c r="E12" s="22">
        <v>100</v>
      </c>
      <c r="F12" s="17">
        <v>0.57886741868047387</v>
      </c>
      <c r="G12" s="22">
        <v>44.082370847552717</v>
      </c>
      <c r="H12" s="17">
        <v>2.2684805303649322</v>
      </c>
      <c r="I12" s="17">
        <v>0.88148170391846536</v>
      </c>
      <c r="J12" s="22">
        <v>21.96092650642662</v>
      </c>
      <c r="K12" s="17">
        <v>4.5535419450876153</v>
      </c>
      <c r="L12" s="17">
        <v>0.82888827533301823</v>
      </c>
      <c r="M12" s="22">
        <v>24.788148379937248</v>
      </c>
      <c r="N12" s="17">
        <v>4.0341859531927327</v>
      </c>
      <c r="O12" s="17">
        <v>1.1176103012519554</v>
      </c>
      <c r="P12" s="22">
        <v>12.75034867310074</v>
      </c>
      <c r="Q12" s="17">
        <v>7.8429227751997752</v>
      </c>
      <c r="R12" s="17">
        <v>0.8876792494301593</v>
      </c>
      <c r="S12" s="22">
        <v>21.649761332434046</v>
      </c>
      <c r="T12" s="17">
        <v>4.6189885636377683</v>
      </c>
      <c r="U12" s="17">
        <v>0.56159474316548241</v>
      </c>
      <c r="V12" s="22">
        <v>45.870937824212703</v>
      </c>
      <c r="W12" s="17">
        <v>2.1800295512426957</v>
      </c>
    </row>
    <row r="13" spans="1:23" x14ac:dyDescent="0.3">
      <c r="A13" s="17" t="s">
        <v>335</v>
      </c>
      <c r="B13" s="17" t="s">
        <v>336</v>
      </c>
      <c r="C13" s="17">
        <v>129.16</v>
      </c>
      <c r="D13" s="17">
        <v>0</v>
      </c>
      <c r="E13" s="22">
        <v>100</v>
      </c>
      <c r="F13" s="17">
        <v>0.58412502395381294</v>
      </c>
      <c r="G13" s="22">
        <v>33.65139035245199</v>
      </c>
      <c r="H13" s="17">
        <v>2.971645419480077</v>
      </c>
      <c r="I13" s="17">
        <v>0.82703069145209984</v>
      </c>
      <c r="J13" s="22">
        <v>19.235228284251466</v>
      </c>
      <c r="K13" s="17">
        <v>5.1987945514467011</v>
      </c>
      <c r="L13" s="17">
        <v>0.77202187276548051</v>
      </c>
      <c r="M13" s="22">
        <v>21.832635468663351</v>
      </c>
      <c r="N13" s="17">
        <v>4.5802990730794377</v>
      </c>
      <c r="O13" s="17">
        <v>1.0346314497180669</v>
      </c>
      <c r="P13" s="22">
        <v>11.926048924434513</v>
      </c>
      <c r="Q13" s="17">
        <v>8.3850066886038412</v>
      </c>
      <c r="R13" s="17">
        <v>0.82318338689233761</v>
      </c>
      <c r="S13" s="22">
        <v>19.406385287217073</v>
      </c>
      <c r="T13" s="17">
        <v>5.1529431431967767</v>
      </c>
      <c r="U13" s="17">
        <v>0.26466932844980651</v>
      </c>
      <c r="V13" s="22">
        <v>70.219657670506237</v>
      </c>
      <c r="W13" s="17">
        <v>1.4241026418732052</v>
      </c>
    </row>
    <row r="14" spans="1:23" x14ac:dyDescent="0.3">
      <c r="A14" s="17" t="s">
        <v>343</v>
      </c>
      <c r="B14" s="17" t="s">
        <v>344</v>
      </c>
      <c r="C14" s="17">
        <v>86.18</v>
      </c>
      <c r="D14" s="17">
        <v>0</v>
      </c>
      <c r="E14" s="22">
        <v>100</v>
      </c>
      <c r="F14" s="17">
        <v>-0.28934363134693447</v>
      </c>
      <c r="G14" s="22">
        <v>100</v>
      </c>
      <c r="H14" s="17">
        <v>1</v>
      </c>
      <c r="I14" s="17">
        <v>0.10455798311856868</v>
      </c>
      <c r="J14" s="22">
        <v>67.740516960847941</v>
      </c>
      <c r="K14" s="17">
        <v>1.4762213884165825</v>
      </c>
      <c r="L14" s="17">
        <v>-9.7674220645748155E-2</v>
      </c>
      <c r="M14" s="22">
        <v>100</v>
      </c>
      <c r="N14" s="17">
        <v>1</v>
      </c>
      <c r="O14" s="17">
        <v>0.18218072612887609</v>
      </c>
      <c r="P14" s="22">
        <v>56.653371936588464</v>
      </c>
      <c r="Q14" s="17">
        <v>1.765120002246803</v>
      </c>
      <c r="R14" s="17">
        <v>0.18414015596256128</v>
      </c>
      <c r="S14" s="22">
        <v>56.398341612989626</v>
      </c>
      <c r="T14" s="17">
        <v>1.7731017817191996</v>
      </c>
      <c r="U14" s="17">
        <v>-0.62882295753951911</v>
      </c>
      <c r="V14" s="22">
        <v>100</v>
      </c>
      <c r="W14" s="17">
        <v>1</v>
      </c>
    </row>
    <row r="15" spans="1:23" x14ac:dyDescent="0.3">
      <c r="A15" s="17" t="s">
        <v>346</v>
      </c>
      <c r="B15" s="17" t="s">
        <v>347</v>
      </c>
      <c r="C15" s="17">
        <v>166.17</v>
      </c>
      <c r="D15" s="17">
        <v>0</v>
      </c>
      <c r="E15" s="22">
        <v>100</v>
      </c>
      <c r="F15" s="17">
        <v>0.63294887884562456</v>
      </c>
      <c r="G15" s="22">
        <v>38.690446444298637</v>
      </c>
      <c r="H15" s="17">
        <v>2.5846173717319791</v>
      </c>
      <c r="I15" s="17">
        <v>0.47693693888770999</v>
      </c>
      <c r="J15" s="22">
        <v>55.413512664982584</v>
      </c>
      <c r="K15" s="17">
        <v>1.8046139865663655</v>
      </c>
      <c r="L15" s="17">
        <v>0.49689550459089993</v>
      </c>
      <c r="M15" s="22">
        <v>52.924542838229002</v>
      </c>
      <c r="N15" s="17">
        <v>1.8894825469851197</v>
      </c>
      <c r="O15" s="17">
        <v>0.66658674886871783</v>
      </c>
      <c r="P15" s="22">
        <v>35.806829722414065</v>
      </c>
      <c r="Q15" s="17">
        <v>2.7927633017285203</v>
      </c>
      <c r="R15" s="17">
        <v>0.76868505776568363</v>
      </c>
      <c r="S15" s="22">
        <v>28.30528695771353</v>
      </c>
      <c r="T15" s="17">
        <v>3.5329088925823036</v>
      </c>
      <c r="U15" s="17">
        <v>0.57275521977406907</v>
      </c>
      <c r="V15" s="22">
        <v>44.442389378849505</v>
      </c>
      <c r="W15" s="17">
        <v>2.2501040425065635</v>
      </c>
    </row>
    <row r="16" spans="1:23" x14ac:dyDescent="0.3">
      <c r="A16" s="17" t="s">
        <v>356</v>
      </c>
      <c r="B16" s="17" t="s">
        <v>357</v>
      </c>
      <c r="C16" s="17">
        <v>92.09</v>
      </c>
      <c r="D16" s="17">
        <v>0</v>
      </c>
      <c r="E16" s="22">
        <v>100</v>
      </c>
      <c r="F16" s="17">
        <v>0.41560000000000002</v>
      </c>
      <c r="G16" s="22">
        <v>35.368160520190003</v>
      </c>
      <c r="H16" s="17">
        <v>2.8274017797141235</v>
      </c>
      <c r="I16" s="17">
        <v>0.18099999999999999</v>
      </c>
      <c r="J16" s="22">
        <v>60.703324013049553</v>
      </c>
      <c r="K16" s="17">
        <v>1.6473562465624241</v>
      </c>
      <c r="L16" s="17">
        <v>0.19800000000000001</v>
      </c>
      <c r="M16" s="22">
        <v>58.373061709650401</v>
      </c>
      <c r="N16" s="17">
        <v>1.7131189811047332</v>
      </c>
      <c r="O16" s="17">
        <v>8.4000000000000005E-2</v>
      </c>
      <c r="P16" s="22">
        <v>75.894879011547374</v>
      </c>
      <c r="Q16" s="17">
        <v>1.3176119562004311</v>
      </c>
      <c r="R16" s="17">
        <v>0.20200000000000001</v>
      </c>
      <c r="S16" s="22">
        <v>57.83789426311845</v>
      </c>
      <c r="T16" s="17">
        <v>1.728970275872701</v>
      </c>
      <c r="U16" s="17">
        <v>0</v>
      </c>
      <c r="V16" s="22">
        <v>92.09</v>
      </c>
      <c r="W16" s="17">
        <v>1.0858942339016182</v>
      </c>
    </row>
    <row r="17" spans="1:23" x14ac:dyDescent="0.3">
      <c r="A17" s="17" t="s">
        <v>360</v>
      </c>
      <c r="B17" s="17" t="s">
        <v>361</v>
      </c>
      <c r="C17" s="17">
        <v>94.11</v>
      </c>
      <c r="D17" s="17">
        <v>0</v>
      </c>
      <c r="E17" s="22">
        <v>100</v>
      </c>
      <c r="F17" s="17">
        <v>0.26239002722051197</v>
      </c>
      <c r="G17" s="22">
        <v>51.433460627978832</v>
      </c>
      <c r="H17" s="17">
        <v>1.9442596080264896</v>
      </c>
      <c r="I17" s="17">
        <v>0.61928165681701064</v>
      </c>
      <c r="J17" s="22">
        <v>22.612788284027427</v>
      </c>
      <c r="K17" s="17">
        <v>4.4222764014747868</v>
      </c>
      <c r="L17" s="17">
        <v>0.49487140668474117</v>
      </c>
      <c r="M17" s="22">
        <v>30.113717140182125</v>
      </c>
      <c r="N17" s="17">
        <v>3.3207458094426148</v>
      </c>
      <c r="O17" s="17">
        <v>0.64261624130976114</v>
      </c>
      <c r="P17" s="22">
        <v>21.429869783775594</v>
      </c>
      <c r="Q17" s="17">
        <v>4.6663839308864752</v>
      </c>
      <c r="R17" s="17">
        <v>0.64936480796099716</v>
      </c>
      <c r="S17" s="22">
        <v>21.09944177866814</v>
      </c>
      <c r="T17" s="17">
        <v>4.7394618800342645</v>
      </c>
      <c r="U17" s="17">
        <v>-0.13666617290189076</v>
      </c>
      <c r="V17" s="22">
        <v>100</v>
      </c>
      <c r="W17" s="17">
        <v>1</v>
      </c>
    </row>
    <row r="18" spans="1:23" x14ac:dyDescent="0.3">
      <c r="A18" s="17" t="s">
        <v>364</v>
      </c>
      <c r="B18" s="17" t="s">
        <v>365</v>
      </c>
      <c r="C18" s="17">
        <v>288.38</v>
      </c>
      <c r="D18" s="17">
        <v>0</v>
      </c>
      <c r="E18" s="22">
        <v>100</v>
      </c>
      <c r="F18" s="17">
        <v>1.1137418578737177</v>
      </c>
      <c r="G18" s="22">
        <v>22.193371328712406</v>
      </c>
      <c r="H18" s="17">
        <v>4.5058499008046695</v>
      </c>
      <c r="I18" s="17">
        <v>0.91120159280916324</v>
      </c>
      <c r="J18" s="22">
        <v>35.380465668682504</v>
      </c>
      <c r="K18" s="17">
        <v>2.8264184235572785</v>
      </c>
      <c r="L18" s="17">
        <v>0.84125007546030117</v>
      </c>
      <c r="M18" s="22">
        <v>41.563782357047067</v>
      </c>
      <c r="N18" s="17">
        <v>2.405940805410006</v>
      </c>
      <c r="O18" s="17">
        <v>0.87974492525472037</v>
      </c>
      <c r="P18" s="22">
        <v>38.038222305765984</v>
      </c>
      <c r="Q18" s="17">
        <v>2.6289346330688441</v>
      </c>
      <c r="R18" s="17">
        <v>0.89785327614836652</v>
      </c>
      <c r="S18" s="22">
        <v>36.484790879737218</v>
      </c>
      <c r="T18" s="17">
        <v>2.7408681148707807</v>
      </c>
      <c r="U18" s="17">
        <v>1.2585267770137858</v>
      </c>
      <c r="V18" s="22">
        <v>15.901509772962994</v>
      </c>
      <c r="W18" s="17">
        <v>6.2887110361072738</v>
      </c>
    </row>
    <row r="19" spans="1:23" x14ac:dyDescent="0.3">
      <c r="A19" s="17" t="s">
        <v>368</v>
      </c>
      <c r="B19" s="17" t="s">
        <v>369</v>
      </c>
      <c r="C19" s="17">
        <v>138.12</v>
      </c>
      <c r="D19" s="17">
        <v>0</v>
      </c>
      <c r="E19" s="22">
        <v>100</v>
      </c>
      <c r="F19" s="17">
        <v>0.41560000000000002</v>
      </c>
      <c r="G19" s="22">
        <v>53.046479868049111</v>
      </c>
      <c r="H19" s="17">
        <v>1.8851392259909765</v>
      </c>
      <c r="I19" s="17">
        <v>0.18099999999999999</v>
      </c>
      <c r="J19" s="22">
        <v>91.045098411145659</v>
      </c>
      <c r="K19" s="17">
        <v>1.0983567676363573</v>
      </c>
      <c r="L19" s="17">
        <v>0.19800000000000001</v>
      </c>
      <c r="M19" s="22">
        <v>87.550084518806742</v>
      </c>
      <c r="N19" s="17">
        <v>1.1422033519398704</v>
      </c>
      <c r="O19" s="17">
        <v>8.4000000000000005E-2</v>
      </c>
      <c r="P19" s="22">
        <v>100</v>
      </c>
      <c r="Q19" s="17">
        <v>1</v>
      </c>
      <c r="R19" s="17">
        <v>0.20200000000000001</v>
      </c>
      <c r="S19" s="22">
        <v>86.747420519295474</v>
      </c>
      <c r="T19" s="17">
        <v>1.1527720294317769</v>
      </c>
      <c r="U19" s="17">
        <v>0.23378939618876307</v>
      </c>
      <c r="V19" s="22">
        <v>80.624525832992703</v>
      </c>
      <c r="W19" s="17">
        <v>1.2403173720009473</v>
      </c>
    </row>
    <row r="20" spans="1:23" x14ac:dyDescent="0.3">
      <c r="A20" s="17" t="s">
        <v>375</v>
      </c>
      <c r="B20" s="17" t="s">
        <v>376</v>
      </c>
      <c r="C20" s="17">
        <v>74.12</v>
      </c>
      <c r="D20" s="17">
        <v>0</v>
      </c>
      <c r="E20" s="22">
        <v>100</v>
      </c>
      <c r="F20" s="17">
        <v>-2.0765659878487941E-2</v>
      </c>
      <c r="G20" s="22">
        <v>77.750120453519358</v>
      </c>
      <c r="H20" s="17">
        <v>1.2861716408501525</v>
      </c>
      <c r="I20" s="17">
        <v>-0.10641037628358813</v>
      </c>
      <c r="J20" s="22">
        <v>100</v>
      </c>
      <c r="K20" s="17">
        <v>1</v>
      </c>
      <c r="L20" s="17">
        <v>-0.1265771586585448</v>
      </c>
      <c r="M20" s="22">
        <v>99.200204924301985</v>
      </c>
      <c r="N20" s="17">
        <v>1.0080624337047319</v>
      </c>
      <c r="O20" s="17">
        <v>-8.1572571374085245E-2</v>
      </c>
      <c r="P20" s="22">
        <v>89.435096931057032</v>
      </c>
      <c r="Q20" s="17">
        <v>1.1181292739816353</v>
      </c>
      <c r="R20" s="17">
        <v>-2.3093686286875303E-2</v>
      </c>
      <c r="S20" s="22">
        <v>78.168017397193736</v>
      </c>
      <c r="T20" s="17">
        <v>1.2792955908280468</v>
      </c>
      <c r="U20" s="17">
        <v>-0.13466905888730518</v>
      </c>
      <c r="V20" s="22">
        <v>100</v>
      </c>
      <c r="W20" s="17">
        <v>1</v>
      </c>
    </row>
    <row r="21" spans="1:23" x14ac:dyDescent="0.3">
      <c r="A21" s="17" t="s">
        <v>381</v>
      </c>
      <c r="B21" s="17" t="s">
        <v>382</v>
      </c>
      <c r="C21" s="17">
        <v>90.08</v>
      </c>
      <c r="D21" s="17">
        <v>0</v>
      </c>
      <c r="E21" s="22">
        <v>100</v>
      </c>
      <c r="F21" s="17">
        <v>0.41560000000000002</v>
      </c>
      <c r="G21" s="22">
        <v>34.596198280581113</v>
      </c>
      <c r="H21" s="17">
        <v>2.8904910068147616</v>
      </c>
      <c r="I21" s="17">
        <v>0.18099999999999999</v>
      </c>
      <c r="J21" s="22">
        <v>59.378384483608464</v>
      </c>
      <c r="K21" s="17">
        <v>1.6841145287070791</v>
      </c>
      <c r="L21" s="17">
        <v>0.19800000000000001</v>
      </c>
      <c r="M21" s="22">
        <v>57.098983590023977</v>
      </c>
      <c r="N21" s="17">
        <v>1.7513446599681932</v>
      </c>
      <c r="O21" s="17">
        <v>8.4000000000000005E-2</v>
      </c>
      <c r="P21" s="22">
        <v>74.238361400371247</v>
      </c>
      <c r="Q21" s="17">
        <v>1.3470124894149393</v>
      </c>
      <c r="R21" s="17">
        <v>0.20200000000000001</v>
      </c>
      <c r="S21" s="22">
        <v>56.575496961903674</v>
      </c>
      <c r="T21" s="17">
        <v>1.7675496525878884</v>
      </c>
      <c r="U21" s="17">
        <v>0</v>
      </c>
      <c r="V21" s="22">
        <v>90.08</v>
      </c>
      <c r="W21" s="17">
        <v>1.1101243339253997</v>
      </c>
    </row>
    <row r="22" spans="1:23" x14ac:dyDescent="0.3">
      <c r="A22" s="17" t="s">
        <v>384</v>
      </c>
      <c r="B22" s="17" t="s">
        <v>385</v>
      </c>
      <c r="C22" s="17">
        <v>200</v>
      </c>
      <c r="D22" s="17">
        <v>0</v>
      </c>
      <c r="E22" s="22">
        <v>100</v>
      </c>
      <c r="F22" s="17">
        <v>1.0059511199688476</v>
      </c>
      <c r="G22" s="22">
        <v>19.727809961192225</v>
      </c>
      <c r="H22" s="17">
        <v>5.0689863799740627</v>
      </c>
      <c r="I22" s="17">
        <v>0.46758232042711495</v>
      </c>
      <c r="J22" s="22">
        <v>68.147146458575961</v>
      </c>
      <c r="K22" s="17">
        <v>1.4674128734177616</v>
      </c>
      <c r="L22" s="17">
        <v>0.60911658757882381</v>
      </c>
      <c r="M22" s="22">
        <v>49.194144003422977</v>
      </c>
      <c r="N22" s="17">
        <v>2.0327622733519242</v>
      </c>
      <c r="O22" s="17">
        <v>0.73403397375342483</v>
      </c>
      <c r="P22" s="22">
        <v>36.897421879161648</v>
      </c>
      <c r="Q22" s="17">
        <v>2.7102164570602816</v>
      </c>
      <c r="R22" s="17">
        <v>0.48048910254575761</v>
      </c>
      <c r="S22" s="22">
        <v>66.151682289921155</v>
      </c>
      <c r="T22" s="17">
        <v>1.5116773532943997</v>
      </c>
      <c r="U22" s="17">
        <v>0.79418927148059693</v>
      </c>
      <c r="V22" s="22">
        <v>32.124821572001345</v>
      </c>
      <c r="W22" s="17">
        <v>3.112857756295083</v>
      </c>
    </row>
    <row r="23" spans="1:23" x14ac:dyDescent="0.3">
      <c r="A23" s="17" t="s">
        <v>388</v>
      </c>
      <c r="B23" s="17" t="s">
        <v>389</v>
      </c>
      <c r="C23" s="17">
        <v>138.12</v>
      </c>
      <c r="D23" s="17">
        <v>0</v>
      </c>
      <c r="E23" s="22">
        <v>100</v>
      </c>
      <c r="F23" s="17">
        <v>0.41560000000000002</v>
      </c>
      <c r="G23" s="22">
        <v>53.046479868049111</v>
      </c>
      <c r="H23" s="17">
        <v>1.8851392259909765</v>
      </c>
      <c r="I23" s="17">
        <v>0.527828762084116</v>
      </c>
      <c r="J23" s="22">
        <v>40.96640060498823</v>
      </c>
      <c r="K23" s="17">
        <v>2.4410248038199285</v>
      </c>
      <c r="L23" s="17">
        <v>0.45835725011560952</v>
      </c>
      <c r="M23" s="22">
        <v>48.072789065486184</v>
      </c>
      <c r="N23" s="17">
        <v>2.0801788692513146</v>
      </c>
      <c r="O23" s="17">
        <v>0.47616030811407317</v>
      </c>
      <c r="P23" s="22">
        <v>46.141983713697556</v>
      </c>
      <c r="Q23" s="17">
        <v>2.1672236854939193</v>
      </c>
      <c r="R23" s="17">
        <v>0.53867670760903552</v>
      </c>
      <c r="S23" s="22">
        <v>39.955802896267983</v>
      </c>
      <c r="T23" s="17">
        <v>2.5027653745218661</v>
      </c>
      <c r="U23" s="17">
        <v>0</v>
      </c>
      <c r="V23" s="22">
        <v>100</v>
      </c>
      <c r="W23" s="17">
        <v>1</v>
      </c>
    </row>
    <row r="24" spans="1:23" x14ac:dyDescent="0.3">
      <c r="A24" s="17" t="s">
        <v>391</v>
      </c>
      <c r="B24" s="17" t="s">
        <v>392</v>
      </c>
      <c r="C24" s="17">
        <v>112.56</v>
      </c>
      <c r="D24" s="17">
        <v>0</v>
      </c>
      <c r="E24" s="22">
        <v>100</v>
      </c>
      <c r="F24" s="17">
        <v>-3.6726425011605723E-2</v>
      </c>
      <c r="G24" s="22">
        <v>100</v>
      </c>
      <c r="H24" s="17">
        <v>1</v>
      </c>
      <c r="I24" s="17">
        <v>0.25678453575644861</v>
      </c>
      <c r="J24" s="22">
        <v>62.315997134196678</v>
      </c>
      <c r="K24" s="17">
        <v>1.6047243821622776</v>
      </c>
      <c r="L24" s="17">
        <v>0.15522522113205062</v>
      </c>
      <c r="M24" s="22">
        <v>78.733374075924146</v>
      </c>
      <c r="N24" s="17">
        <v>1.2701094189557789</v>
      </c>
      <c r="O24" s="17">
        <v>0.35025295176087451</v>
      </c>
      <c r="P24" s="22">
        <v>50.249429181593257</v>
      </c>
      <c r="Q24" s="17">
        <v>1.9900723576105965</v>
      </c>
      <c r="R24" s="17">
        <v>0.33790504445584929</v>
      </c>
      <c r="S24" s="22">
        <v>51.698630644382519</v>
      </c>
      <c r="T24" s="17">
        <v>1.9342872094208132</v>
      </c>
      <c r="U24" s="17">
        <v>-0.23138685062973058</v>
      </c>
      <c r="V24" s="22">
        <v>100</v>
      </c>
      <c r="W24" s="17">
        <v>1</v>
      </c>
    </row>
    <row r="25" spans="1:23" x14ac:dyDescent="0.3">
      <c r="A25" s="17" t="s">
        <v>397</v>
      </c>
      <c r="B25" s="17" t="s">
        <v>398</v>
      </c>
      <c r="C25" s="17">
        <v>172.2</v>
      </c>
      <c r="D25" s="17">
        <v>0</v>
      </c>
      <c r="E25" s="22">
        <v>100</v>
      </c>
      <c r="F25" s="17">
        <v>0.41560000000000002</v>
      </c>
      <c r="G25" s="22">
        <v>66.135272467984763</v>
      </c>
      <c r="H25" s="17">
        <v>1.5120524384080933</v>
      </c>
      <c r="I25" s="17">
        <v>0.18099999999999999</v>
      </c>
      <c r="J25" s="22">
        <v>100</v>
      </c>
      <c r="K25" s="17">
        <v>1</v>
      </c>
      <c r="L25" s="17">
        <v>0.19800000000000001</v>
      </c>
      <c r="M25" s="22">
        <v>100</v>
      </c>
      <c r="N25" s="17">
        <v>1</v>
      </c>
      <c r="O25" s="17">
        <v>8.4000000000000005E-2</v>
      </c>
      <c r="P25" s="22">
        <v>100</v>
      </c>
      <c r="Q25" s="17">
        <v>1</v>
      </c>
      <c r="R25" s="17">
        <v>0.20200000000000001</v>
      </c>
      <c r="S25" s="22">
        <v>100</v>
      </c>
      <c r="T25" s="17">
        <v>1</v>
      </c>
      <c r="U25" s="17">
        <v>0.31620011436551998</v>
      </c>
      <c r="V25" s="22">
        <v>83.144405574631804</v>
      </c>
      <c r="W25" s="17">
        <v>1.2027267416114764</v>
      </c>
    </row>
    <row r="26" spans="1:23" x14ac:dyDescent="0.3">
      <c r="A26" s="17" t="s">
        <v>404</v>
      </c>
      <c r="B26" s="17" t="s">
        <v>405</v>
      </c>
      <c r="C26" s="17">
        <v>137.13999999999999</v>
      </c>
      <c r="D26" s="17">
        <v>0</v>
      </c>
      <c r="E26" s="22">
        <v>100</v>
      </c>
      <c r="F26" s="17">
        <v>0.41560000000000002</v>
      </c>
      <c r="G26" s="22">
        <v>52.67010026863781</v>
      </c>
      <c r="H26" s="17">
        <v>1.8986103973594404</v>
      </c>
      <c r="I26" s="17">
        <v>0.18099999999999999</v>
      </c>
      <c r="J26" s="22">
        <v>90.399107993806211</v>
      </c>
      <c r="K26" s="17">
        <v>1.1062056055558824</v>
      </c>
      <c r="L26" s="17">
        <v>0.19800000000000001</v>
      </c>
      <c r="M26" s="22">
        <v>86.928892201774943</v>
      </c>
      <c r="N26" s="17">
        <v>1.1503655167707079</v>
      </c>
      <c r="O26" s="17">
        <v>8.4000000000000005E-2</v>
      </c>
      <c r="P26" s="22">
        <v>100</v>
      </c>
      <c r="Q26" s="17">
        <v>1</v>
      </c>
      <c r="R26" s="17">
        <v>0.20200000000000001</v>
      </c>
      <c r="S26" s="22">
        <v>86.131923327658413</v>
      </c>
      <c r="T26" s="17">
        <v>1.1610097178439334</v>
      </c>
      <c r="U26" s="17">
        <v>0.26064791786125641</v>
      </c>
      <c r="V26" s="22">
        <v>75.251684718866272</v>
      </c>
      <c r="W26" s="17">
        <v>1.328873903269957</v>
      </c>
    </row>
    <row r="27" spans="1:23" x14ac:dyDescent="0.3">
      <c r="A27" s="17" t="s">
        <v>409</v>
      </c>
      <c r="B27" s="17" t="s">
        <v>410</v>
      </c>
      <c r="C27" s="17">
        <v>183.18</v>
      </c>
      <c r="D27" s="17">
        <v>0</v>
      </c>
      <c r="E27" s="22">
        <v>100</v>
      </c>
      <c r="F27" s="17">
        <v>0.41560000000000002</v>
      </c>
      <c r="G27" s="22">
        <v>70.352260224654188</v>
      </c>
      <c r="H27" s="17">
        <v>1.4214184402984698</v>
      </c>
      <c r="I27" s="17">
        <v>0.41301447560870663</v>
      </c>
      <c r="J27" s="22">
        <v>70.772343881751624</v>
      </c>
      <c r="K27" s="17">
        <v>1.4129813217304596</v>
      </c>
      <c r="L27" s="17">
        <v>0.33479007818570855</v>
      </c>
      <c r="M27" s="22">
        <v>84.739905723726778</v>
      </c>
      <c r="N27" s="17">
        <v>1.1800815583395259</v>
      </c>
      <c r="O27" s="17">
        <v>0.30273196077038422</v>
      </c>
      <c r="P27" s="22">
        <v>91.231768563123367</v>
      </c>
      <c r="Q27" s="17">
        <v>1.0961094098577062</v>
      </c>
      <c r="R27" s="17">
        <v>0.4088371713629313</v>
      </c>
      <c r="S27" s="22">
        <v>71.456359001201903</v>
      </c>
      <c r="T27" s="17">
        <v>1.399455575371787</v>
      </c>
      <c r="U27" s="17">
        <v>0</v>
      </c>
      <c r="V27" s="22">
        <v>100</v>
      </c>
      <c r="W27" s="17">
        <v>1</v>
      </c>
    </row>
    <row r="28" spans="1:23" x14ac:dyDescent="0.3">
      <c r="A28" s="17" t="s">
        <v>421</v>
      </c>
      <c r="B28" s="17" t="s">
        <v>422</v>
      </c>
      <c r="C28" s="17">
        <v>106.17</v>
      </c>
      <c r="D28" s="17">
        <v>0</v>
      </c>
      <c r="E28" s="22">
        <v>100</v>
      </c>
      <c r="F28" s="17">
        <v>0.16571768618960242</v>
      </c>
      <c r="G28" s="22">
        <v>72.491006737023454</v>
      </c>
      <c r="H28" s="17">
        <v>1.3794814626146839</v>
      </c>
      <c r="I28" s="17">
        <v>-3.8004051359539381E-2</v>
      </c>
      <c r="J28" s="22">
        <v>100</v>
      </c>
      <c r="K28" s="17">
        <v>1</v>
      </c>
      <c r="L28" s="17">
        <v>2.4913258584036584E-2</v>
      </c>
      <c r="M28" s="22">
        <v>100</v>
      </c>
      <c r="N28" s="17">
        <v>1</v>
      </c>
      <c r="O28" s="17">
        <v>6.941553389880481E-2</v>
      </c>
      <c r="P28" s="22">
        <v>90.487019497142228</v>
      </c>
      <c r="Q28" s="17">
        <v>1.1051308856864075</v>
      </c>
      <c r="R28" s="17">
        <v>7.4640124903303448E-2</v>
      </c>
      <c r="S28" s="22">
        <v>89.404976312752339</v>
      </c>
      <c r="T28" s="17">
        <v>1.11850597275687</v>
      </c>
      <c r="U28" s="17">
        <v>-0.1958525632609476</v>
      </c>
      <c r="V28" s="22">
        <v>100</v>
      </c>
      <c r="W28" s="17">
        <v>1</v>
      </c>
    </row>
    <row r="29" spans="1:23" x14ac:dyDescent="0.3">
      <c r="A29" s="17" t="s">
        <v>427</v>
      </c>
      <c r="B29" s="17" t="s">
        <v>428</v>
      </c>
      <c r="C29" s="17">
        <v>150.16999999999999</v>
      </c>
      <c r="D29" s="17">
        <v>0</v>
      </c>
      <c r="E29" s="22">
        <v>100</v>
      </c>
      <c r="F29" s="17">
        <v>0.57550238836309031</v>
      </c>
      <c r="G29" s="22">
        <v>39.909914042103182</v>
      </c>
      <c r="H29" s="17">
        <v>2.5056430814284512</v>
      </c>
      <c r="I29" s="17">
        <v>0.51283090509351958</v>
      </c>
      <c r="J29" s="22">
        <v>46.105451112250272</v>
      </c>
      <c r="K29" s="17">
        <v>2.1689409297077642</v>
      </c>
      <c r="L29" s="17">
        <v>0.48517327861843046</v>
      </c>
      <c r="M29" s="22">
        <v>49.137143070347051</v>
      </c>
      <c r="N29" s="17">
        <v>2.035120354002578</v>
      </c>
      <c r="O29" s="17">
        <v>0.62018487076124862</v>
      </c>
      <c r="P29" s="22">
        <v>36.007942797242173</v>
      </c>
      <c r="Q29" s="17">
        <v>2.7771650428099139</v>
      </c>
      <c r="R29" s="17">
        <v>0.70823614526479273</v>
      </c>
      <c r="S29" s="22">
        <v>29.39998003568029</v>
      </c>
      <c r="T29" s="17">
        <v>3.4013628539420235</v>
      </c>
      <c r="U29" s="17">
        <v>0.25625382750495229</v>
      </c>
      <c r="V29" s="22">
        <v>83.239478996742321</v>
      </c>
      <c r="W29" s="17">
        <v>1.201353026295535</v>
      </c>
    </row>
    <row r="30" spans="1:23" x14ac:dyDescent="0.3">
      <c r="A30" s="17" t="s">
        <v>430</v>
      </c>
      <c r="B30" s="17" t="s">
        <v>431</v>
      </c>
      <c r="C30" s="17">
        <v>144.21</v>
      </c>
      <c r="D30" s="17">
        <v>0</v>
      </c>
      <c r="E30" s="22">
        <v>100</v>
      </c>
      <c r="F30" s="17">
        <v>0.41560000000000002</v>
      </c>
      <c r="G30" s="22">
        <v>55.385410235819307</v>
      </c>
      <c r="H30" s="17">
        <v>1.8055296435328594</v>
      </c>
      <c r="I30" s="17">
        <v>0.81608963499645859</v>
      </c>
      <c r="J30" s="22">
        <v>22.024483974874283</v>
      </c>
      <c r="K30" s="17">
        <v>4.5404014965381636</v>
      </c>
      <c r="L30" s="17">
        <v>0.67271932616967944</v>
      </c>
      <c r="M30" s="22">
        <v>30.639103287386785</v>
      </c>
      <c r="N30" s="17">
        <v>3.2638030905156104</v>
      </c>
      <c r="O30" s="17">
        <v>0.79973006565020044</v>
      </c>
      <c r="P30" s="22">
        <v>22.869955059441864</v>
      </c>
      <c r="Q30" s="17">
        <v>4.3725490382507335</v>
      </c>
      <c r="R30" s="17">
        <v>0.81750160618405454</v>
      </c>
      <c r="S30" s="22">
        <v>21.952994604701868</v>
      </c>
      <c r="T30" s="17">
        <v>4.5551871988608852</v>
      </c>
      <c r="U30" s="17">
        <v>0.27886202394752302</v>
      </c>
      <c r="V30" s="22">
        <v>75.881053689398456</v>
      </c>
      <c r="W30" s="17">
        <v>1.317852021524726</v>
      </c>
    </row>
    <row r="31" spans="1:23" x14ac:dyDescent="0.3">
      <c r="A31" s="17" t="s">
        <v>433</v>
      </c>
      <c r="B31" s="17" t="s">
        <v>434</v>
      </c>
      <c r="C31" s="17">
        <v>222.24</v>
      </c>
      <c r="D31" s="17">
        <v>0</v>
      </c>
      <c r="E31" s="22">
        <v>100</v>
      </c>
      <c r="F31" s="17">
        <v>0.41560000000000002</v>
      </c>
      <c r="G31" s="22">
        <v>85.353675686904396</v>
      </c>
      <c r="H31" s="17">
        <v>1.171595706865882</v>
      </c>
      <c r="I31" s="17">
        <v>0.78622139620299158</v>
      </c>
      <c r="J31" s="22">
        <v>36.358070898903179</v>
      </c>
      <c r="K31" s="17">
        <v>2.7504209526973753</v>
      </c>
      <c r="L31" s="17">
        <v>0.64891617815572089</v>
      </c>
      <c r="M31" s="22">
        <v>49.877657678734302</v>
      </c>
      <c r="N31" s="17">
        <v>2.0049056963361718</v>
      </c>
      <c r="O31" s="17">
        <v>0.76434603338541462</v>
      </c>
      <c r="P31" s="22">
        <v>38.236329459700755</v>
      </c>
      <c r="Q31" s="17">
        <v>2.6153137974552494</v>
      </c>
      <c r="R31" s="17">
        <v>0.78782801554852289</v>
      </c>
      <c r="S31" s="22">
        <v>36.223817140992509</v>
      </c>
      <c r="T31" s="17">
        <v>2.7606146423159661</v>
      </c>
      <c r="U31" s="17">
        <v>0</v>
      </c>
      <c r="V31" s="22">
        <v>100</v>
      </c>
      <c r="W31" s="17">
        <v>1</v>
      </c>
    </row>
    <row r="32" spans="1:23" x14ac:dyDescent="0.3">
      <c r="A32" s="17" t="s">
        <v>439</v>
      </c>
      <c r="B32" s="17" t="s">
        <v>440</v>
      </c>
      <c r="C32" s="17">
        <v>60.1</v>
      </c>
      <c r="D32" s="17">
        <v>0</v>
      </c>
      <c r="E32" s="22">
        <v>100</v>
      </c>
      <c r="F32" s="17">
        <v>-0.18879874035061667</v>
      </c>
      <c r="G32" s="22">
        <v>92.826764303056521</v>
      </c>
      <c r="H32" s="17">
        <v>1.0772755115488526</v>
      </c>
      <c r="I32" s="17">
        <v>-0.34735232607175975</v>
      </c>
      <c r="J32" s="22">
        <v>100</v>
      </c>
      <c r="K32" s="17">
        <v>1</v>
      </c>
      <c r="L32" s="17">
        <v>-0.32836603913164036</v>
      </c>
      <c r="M32" s="22">
        <v>100</v>
      </c>
      <c r="N32" s="17">
        <v>1</v>
      </c>
      <c r="O32" s="17">
        <v>-0.26814029895545316</v>
      </c>
      <c r="P32" s="22">
        <v>100</v>
      </c>
      <c r="Q32" s="17">
        <v>1</v>
      </c>
      <c r="R32" s="17">
        <v>-0.22590295795715015</v>
      </c>
      <c r="S32" s="22">
        <v>101.10611663090329</v>
      </c>
      <c r="T32" s="17">
        <v>1.011061166309033</v>
      </c>
      <c r="U32" s="17">
        <v>-0.20792394812454218</v>
      </c>
      <c r="V32" s="22">
        <v>97.005960490307913</v>
      </c>
      <c r="W32" s="17">
        <v>1.0308644901257509</v>
      </c>
    </row>
    <row r="33" spans="1:23" x14ac:dyDescent="0.3">
      <c r="A33" s="17" t="s">
        <v>442</v>
      </c>
      <c r="B33" s="17" t="s">
        <v>443</v>
      </c>
      <c r="C33" s="17">
        <v>178.27</v>
      </c>
      <c r="D33" s="17">
        <v>0</v>
      </c>
      <c r="E33" s="22">
        <v>100</v>
      </c>
      <c r="F33" s="17">
        <v>0.94299264200904565</v>
      </c>
      <c r="G33" s="22">
        <v>20.32757735788794</v>
      </c>
      <c r="H33" s="17">
        <v>4.9194253815591011</v>
      </c>
      <c r="I33" s="17">
        <v>1.0670812982660358</v>
      </c>
      <c r="J33" s="22">
        <v>15.275553873995751</v>
      </c>
      <c r="K33" s="17">
        <v>6.5464074707126949</v>
      </c>
      <c r="L33" s="17">
        <v>1.087586493480428</v>
      </c>
      <c r="M33" s="22">
        <v>14.571080952363864</v>
      </c>
      <c r="N33" s="17">
        <v>6.8629088210354796</v>
      </c>
      <c r="O33" s="17">
        <v>1.4647733789520874</v>
      </c>
      <c r="P33" s="22">
        <v>6.1137107199105936</v>
      </c>
      <c r="Q33" s="17">
        <v>16.356678387534576</v>
      </c>
      <c r="R33" s="17">
        <v>1.0803421187305557</v>
      </c>
      <c r="S33" s="22">
        <v>14.816176594991637</v>
      </c>
      <c r="T33" s="17">
        <v>6.7493795959345793</v>
      </c>
      <c r="U33" s="17">
        <v>0.58555904831906991</v>
      </c>
      <c r="V33" s="22">
        <v>46.293414670447461</v>
      </c>
      <c r="W33" s="17">
        <v>2.1601344535044085</v>
      </c>
    </row>
    <row r="34" spans="1:23" x14ac:dyDescent="0.3">
      <c r="A34" s="17" t="s">
        <v>445</v>
      </c>
      <c r="B34" s="17" t="s">
        <v>446</v>
      </c>
      <c r="C34" s="17">
        <v>152.15</v>
      </c>
      <c r="D34" s="17">
        <v>0</v>
      </c>
      <c r="E34" s="22">
        <v>100</v>
      </c>
      <c r="F34" s="17">
        <v>0.41560000000000002</v>
      </c>
      <c r="G34" s="22">
        <v>58.434853112682248</v>
      </c>
      <c r="H34" s="17">
        <v>1.711307459046163</v>
      </c>
      <c r="I34" s="17">
        <v>0.47799278109048376</v>
      </c>
      <c r="J34" s="22">
        <v>50.614992356859773</v>
      </c>
      <c r="K34" s="17">
        <v>1.9756992018284314</v>
      </c>
      <c r="L34" s="17">
        <v>0.37309970289299382</v>
      </c>
      <c r="M34" s="22">
        <v>64.442481242454164</v>
      </c>
      <c r="N34" s="17">
        <v>1.5517714102870519</v>
      </c>
      <c r="O34" s="17">
        <v>0.36399034617188869</v>
      </c>
      <c r="P34" s="22">
        <v>65.808442215832144</v>
      </c>
      <c r="Q34" s="17">
        <v>1.5195618773656683</v>
      </c>
      <c r="R34" s="17">
        <v>0.46676428505075879</v>
      </c>
      <c r="S34" s="22">
        <v>51.940684854631328</v>
      </c>
      <c r="T34" s="17">
        <v>1.9252730355765315</v>
      </c>
      <c r="U34" s="17">
        <v>0</v>
      </c>
      <c r="V34" s="22">
        <v>100</v>
      </c>
      <c r="W34" s="17">
        <v>1</v>
      </c>
    </row>
    <row r="35" spans="1:23" x14ac:dyDescent="0.3">
      <c r="A35" s="17" t="s">
        <v>452</v>
      </c>
      <c r="B35" s="17" t="s">
        <v>453</v>
      </c>
      <c r="C35" s="17">
        <v>76.09</v>
      </c>
      <c r="D35" s="17">
        <v>0</v>
      </c>
      <c r="E35" s="22">
        <v>100</v>
      </c>
      <c r="F35" s="17">
        <v>0.36909669052214022</v>
      </c>
      <c r="G35" s="22">
        <v>32.526017668533221</v>
      </c>
      <c r="H35" s="17">
        <v>3.0744618360317575</v>
      </c>
      <c r="I35" s="17">
        <v>0.14034781115127934</v>
      </c>
      <c r="J35" s="22">
        <v>55.078204340672052</v>
      </c>
      <c r="K35" s="17">
        <v>1.8156002214864473</v>
      </c>
      <c r="L35" s="17">
        <v>0.15750063892890612</v>
      </c>
      <c r="M35" s="22">
        <v>52.945242910696479</v>
      </c>
      <c r="N35" s="17">
        <v>1.8887438134653849</v>
      </c>
      <c r="O35" s="17">
        <v>5.6905818280739887E-2</v>
      </c>
      <c r="P35" s="22">
        <v>66.745465428048718</v>
      </c>
      <c r="Q35" s="17">
        <v>1.4982291210149628</v>
      </c>
      <c r="R35" s="17">
        <v>0.1690765301912617</v>
      </c>
      <c r="S35" s="22">
        <v>51.552657044753481</v>
      </c>
      <c r="T35" s="17">
        <v>1.9397642281209444</v>
      </c>
      <c r="U35" s="17">
        <v>-4.1481825355837401E-2</v>
      </c>
      <c r="V35" s="22">
        <v>83.716181224845286</v>
      </c>
      <c r="W35" s="17">
        <v>1.1945122022637362</v>
      </c>
    </row>
    <row r="36" spans="1:23" x14ac:dyDescent="0.3">
      <c r="A36" s="17" t="s">
        <v>455</v>
      </c>
      <c r="B36" s="17" t="s">
        <v>456</v>
      </c>
      <c r="C36" s="17">
        <v>191.27</v>
      </c>
      <c r="D36" s="17">
        <v>0</v>
      </c>
      <c r="E36" s="22">
        <v>100</v>
      </c>
      <c r="F36" s="17">
        <v>0.41560000000000002</v>
      </c>
      <c r="G36" s="22">
        <v>73.459312223875997</v>
      </c>
      <c r="H36" s="17">
        <v>1.3612977983681376</v>
      </c>
      <c r="I36" s="17">
        <v>0.52766105350222214</v>
      </c>
      <c r="J36" s="22">
        <v>56.752605457595919</v>
      </c>
      <c r="K36" s="17">
        <v>1.7620336404593344</v>
      </c>
      <c r="L36" s="17">
        <v>0.40238290536872678</v>
      </c>
      <c r="M36" s="22">
        <v>75.729301749827897</v>
      </c>
      <c r="N36" s="17">
        <v>1.3204928302435757</v>
      </c>
      <c r="O36" s="17">
        <v>0.4108151771838095</v>
      </c>
      <c r="P36" s="22">
        <v>74.273122210215348</v>
      </c>
      <c r="Q36" s="17">
        <v>1.3463820696398063</v>
      </c>
      <c r="R36" s="17">
        <v>0.51104275063000715</v>
      </c>
      <c r="S36" s="22">
        <v>58.966331172141302</v>
      </c>
      <c r="T36" s="17">
        <v>1.6958830236201825</v>
      </c>
      <c r="U36" s="17">
        <v>0</v>
      </c>
      <c r="V36" s="22">
        <v>100</v>
      </c>
      <c r="W36" s="17">
        <v>1</v>
      </c>
    </row>
    <row r="37" spans="1:23" x14ac:dyDescent="0.3">
      <c r="A37" s="17" t="s">
        <v>458</v>
      </c>
      <c r="B37" s="17" t="s">
        <v>459</v>
      </c>
      <c r="C37" s="17">
        <v>160.16999999999999</v>
      </c>
      <c r="D37" s="17">
        <v>0</v>
      </c>
      <c r="E37" s="22">
        <v>100</v>
      </c>
      <c r="F37" s="17">
        <v>0.60641518399190086</v>
      </c>
      <c r="G37" s="22">
        <v>39.642952453281723</v>
      </c>
      <c r="H37" s="17">
        <v>2.5225164578205335</v>
      </c>
      <c r="I37" s="17">
        <v>0.58834738133107556</v>
      </c>
      <c r="J37" s="22">
        <v>41.326991818700598</v>
      </c>
      <c r="K37" s="17">
        <v>2.4197260821376712</v>
      </c>
      <c r="L37" s="17">
        <v>0.54739154578528793</v>
      </c>
      <c r="M37" s="22">
        <v>45.413986842155886</v>
      </c>
      <c r="N37" s="17">
        <v>2.2019647900010897</v>
      </c>
      <c r="O37" s="17">
        <v>0.7345569653069246</v>
      </c>
      <c r="P37" s="22">
        <v>29.513737499763703</v>
      </c>
      <c r="Q37" s="17">
        <v>3.3882526738879011</v>
      </c>
      <c r="R37" s="17">
        <v>0.77924039687179891</v>
      </c>
      <c r="S37" s="22">
        <v>26.628136754995101</v>
      </c>
      <c r="T37" s="17">
        <v>3.7554261088598802</v>
      </c>
      <c r="U37" s="17">
        <v>0.30579356408958469</v>
      </c>
      <c r="V37" s="22">
        <v>79.211385830505108</v>
      </c>
      <c r="W37" s="17">
        <v>1.2624447729519335</v>
      </c>
    </row>
    <row r="38" spans="1:23" x14ac:dyDescent="0.3">
      <c r="A38" s="17" t="s">
        <v>461</v>
      </c>
      <c r="B38" s="17" t="s">
        <v>462</v>
      </c>
      <c r="C38" s="17">
        <v>152.15</v>
      </c>
      <c r="D38" s="17">
        <v>0</v>
      </c>
      <c r="E38" s="22">
        <v>100</v>
      </c>
      <c r="F38" s="17">
        <v>0.52418750316616392</v>
      </c>
      <c r="G38" s="22">
        <v>45.507654638428619</v>
      </c>
      <c r="H38" s="17">
        <v>2.1974325153543672</v>
      </c>
      <c r="I38" s="17">
        <v>0.26851440684473471</v>
      </c>
      <c r="J38" s="22">
        <v>81.989370096212568</v>
      </c>
      <c r="K38" s="17">
        <v>1.2196703046096389</v>
      </c>
      <c r="L38" s="17">
        <v>0.31175574545429818</v>
      </c>
      <c r="M38" s="22">
        <v>74.219190158248082</v>
      </c>
      <c r="N38" s="17">
        <v>1.347360430459869</v>
      </c>
      <c r="O38" s="17">
        <v>0.31817879301382668</v>
      </c>
      <c r="P38" s="22">
        <v>73.129594229056579</v>
      </c>
      <c r="Q38" s="17">
        <v>1.3674354555664552</v>
      </c>
      <c r="R38" s="17">
        <v>0.28001768539561939</v>
      </c>
      <c r="S38" s="22">
        <v>79.846203503453168</v>
      </c>
      <c r="T38" s="17">
        <v>1.2524076989543429</v>
      </c>
      <c r="U38" s="17">
        <v>0.18155128748879776</v>
      </c>
      <c r="V38" s="22">
        <v>100</v>
      </c>
      <c r="W38" s="17">
        <v>1</v>
      </c>
    </row>
    <row r="39" spans="1:23" x14ac:dyDescent="0.3">
      <c r="A39" s="17" t="s">
        <v>464</v>
      </c>
      <c r="B39" s="17" t="s">
        <v>465</v>
      </c>
      <c r="C39" s="17">
        <v>180.2</v>
      </c>
      <c r="D39" s="17">
        <v>0</v>
      </c>
      <c r="E39" s="22">
        <v>100</v>
      </c>
      <c r="F39" s="17">
        <v>1.0436922147372603</v>
      </c>
      <c r="G39" s="22">
        <v>16.295307938596977</v>
      </c>
      <c r="H39" s="17">
        <v>6.1367358246198336</v>
      </c>
      <c r="I39" s="17">
        <v>1.1414321849851246</v>
      </c>
      <c r="J39" s="22">
        <v>13.011357258893899</v>
      </c>
      <c r="K39" s="17">
        <v>7.6855932867145844</v>
      </c>
      <c r="L39" s="17">
        <v>1.1954653216396034</v>
      </c>
      <c r="M39" s="22">
        <v>11.489191414128733</v>
      </c>
      <c r="N39" s="17">
        <v>8.7038327063666028</v>
      </c>
      <c r="O39" s="17">
        <v>1.7200384856999289</v>
      </c>
      <c r="P39" s="22">
        <v>3.43333594973363</v>
      </c>
      <c r="Q39" s="17">
        <v>29.126191396375983</v>
      </c>
      <c r="R39" s="17">
        <v>1.1419710552155322</v>
      </c>
      <c r="S39" s="22">
        <v>12.995222849407877</v>
      </c>
      <c r="T39" s="17">
        <v>7.6951354477585197</v>
      </c>
      <c r="U39" s="17">
        <v>0.78290790547703426</v>
      </c>
      <c r="V39" s="22">
        <v>29.706184986619437</v>
      </c>
      <c r="W39" s="17">
        <v>3.3663023388914817</v>
      </c>
    </row>
    <row r="40" spans="1:23" x14ac:dyDescent="0.3">
      <c r="A40" s="17" t="s">
        <v>488</v>
      </c>
      <c r="B40" s="17" t="s">
        <v>489</v>
      </c>
      <c r="C40" s="17">
        <v>679.65</v>
      </c>
      <c r="D40" s="17">
        <v>0</v>
      </c>
      <c r="E40" s="22">
        <v>100</v>
      </c>
      <c r="F40" s="17">
        <v>0.63752580693187944</v>
      </c>
      <c r="G40" s="22">
        <v>100</v>
      </c>
      <c r="H40" s="17">
        <v>1</v>
      </c>
      <c r="I40" s="17">
        <v>0.78911056941021396</v>
      </c>
      <c r="J40" s="22">
        <v>100</v>
      </c>
      <c r="K40" s="17">
        <v>1</v>
      </c>
      <c r="L40" s="17">
        <v>0.62798111436169624</v>
      </c>
      <c r="M40" s="22">
        <v>100</v>
      </c>
      <c r="N40" s="17">
        <v>1</v>
      </c>
      <c r="O40" s="17">
        <v>0.46880140340190884</v>
      </c>
      <c r="P40" s="22">
        <v>100</v>
      </c>
      <c r="Q40" s="17">
        <v>1</v>
      </c>
      <c r="R40" s="17">
        <v>0.56587564732567208</v>
      </c>
      <c r="S40" s="22">
        <v>100</v>
      </c>
      <c r="T40" s="17">
        <v>1</v>
      </c>
      <c r="U40" s="17">
        <v>0.23131118517461552</v>
      </c>
      <c r="V40" s="22">
        <v>100</v>
      </c>
      <c r="W40" s="17">
        <v>1</v>
      </c>
    </row>
    <row r="41" spans="1:23" x14ac:dyDescent="0.3">
      <c r="A41" s="17" t="s">
        <v>492</v>
      </c>
      <c r="B41" s="17" t="s">
        <v>493</v>
      </c>
      <c r="C41" s="17">
        <v>212.07</v>
      </c>
      <c r="D41" s="17">
        <v>0</v>
      </c>
      <c r="E41" s="22">
        <v>100</v>
      </c>
      <c r="F41" s="17">
        <v>0.93803215126934081</v>
      </c>
      <c r="G41" s="22">
        <v>24.459472411562412</v>
      </c>
      <c r="H41" s="17">
        <v>4.0883956251128426</v>
      </c>
      <c r="I41" s="17">
        <v>0.95432850530937419</v>
      </c>
      <c r="J41" s="22">
        <v>23.558667953441649</v>
      </c>
      <c r="K41" s="17">
        <v>4.2447221633085226</v>
      </c>
      <c r="L41" s="17">
        <v>1.0216270236653047</v>
      </c>
      <c r="M41" s="22">
        <v>20.176796449938895</v>
      </c>
      <c r="N41" s="17">
        <v>4.9561881762604036</v>
      </c>
      <c r="O41" s="17">
        <v>1.5772582474944874</v>
      </c>
      <c r="P41" s="22">
        <v>5.6133353553808751</v>
      </c>
      <c r="Q41" s="17">
        <v>17.814720423596505</v>
      </c>
      <c r="R41" s="17">
        <v>1.0036497035714789</v>
      </c>
      <c r="S41" s="22">
        <v>21.029528367682243</v>
      </c>
      <c r="T41" s="17">
        <v>4.7552183887146997</v>
      </c>
      <c r="U41" s="17">
        <v>1.3806994778939232</v>
      </c>
      <c r="V41" s="22">
        <v>8.8263218221305433</v>
      </c>
      <c r="W41" s="17">
        <v>11.329747772086277</v>
      </c>
    </row>
    <row r="42" spans="1:23" x14ac:dyDescent="0.3">
      <c r="A42" s="17" t="s">
        <v>496</v>
      </c>
      <c r="B42" s="17" t="s">
        <v>497</v>
      </c>
      <c r="C42" s="17">
        <v>242.7</v>
      </c>
      <c r="D42" s="17">
        <v>0</v>
      </c>
      <c r="E42" s="22">
        <v>100</v>
      </c>
      <c r="F42" s="17">
        <v>0.8849085120286464</v>
      </c>
      <c r="G42" s="22">
        <v>31.634521102650361</v>
      </c>
      <c r="H42" s="17">
        <v>3.1611036460931903</v>
      </c>
      <c r="I42" s="17">
        <v>0.67586457700500047</v>
      </c>
      <c r="J42" s="22">
        <v>51.192365665810918</v>
      </c>
      <c r="K42" s="17">
        <v>1.9534162701682984</v>
      </c>
      <c r="L42" s="17">
        <v>0.71061816390767407</v>
      </c>
      <c r="M42" s="22">
        <v>47.255418362697014</v>
      </c>
      <c r="N42" s="17">
        <v>2.1161594472082612</v>
      </c>
      <c r="O42" s="17">
        <v>0.71351667866425184</v>
      </c>
      <c r="P42" s="22">
        <v>46.941082186702864</v>
      </c>
      <c r="Q42" s="17">
        <v>2.1303300934192624</v>
      </c>
      <c r="R42" s="17">
        <v>0.71163276679288734</v>
      </c>
      <c r="S42" s="22">
        <v>47.145148663105267</v>
      </c>
      <c r="T42" s="17">
        <v>2.1211090183337942</v>
      </c>
      <c r="U42" s="17">
        <v>0.32800427175611291</v>
      </c>
      <c r="V42" s="22">
        <v>100</v>
      </c>
      <c r="W42" s="17">
        <v>1</v>
      </c>
    </row>
    <row r="43" spans="1:23" x14ac:dyDescent="0.3">
      <c r="A43" s="17" t="s">
        <v>499</v>
      </c>
      <c r="B43" s="17" t="s">
        <v>500</v>
      </c>
      <c r="C43" s="17">
        <v>96.94</v>
      </c>
      <c r="D43" s="17">
        <v>0</v>
      </c>
      <c r="E43" s="22">
        <v>100</v>
      </c>
      <c r="F43" s="17">
        <v>-0.4155962696805437</v>
      </c>
      <c r="G43" s="22">
        <v>100</v>
      </c>
      <c r="H43" s="17">
        <v>1</v>
      </c>
      <c r="I43" s="17">
        <v>-0.4106363141626459</v>
      </c>
      <c r="J43" s="22">
        <v>100</v>
      </c>
      <c r="K43" s="17">
        <v>1</v>
      </c>
      <c r="L43" s="17">
        <v>-0.44630274582736973</v>
      </c>
      <c r="M43" s="22">
        <v>100</v>
      </c>
      <c r="N43" s="17">
        <v>1</v>
      </c>
      <c r="O43" s="17">
        <v>-0.27302890715768319</v>
      </c>
      <c r="P43" s="22">
        <v>100</v>
      </c>
      <c r="Q43" s="17">
        <v>1</v>
      </c>
      <c r="R43" s="17">
        <v>-0.26614106791290743</v>
      </c>
      <c r="S43" s="22">
        <v>100</v>
      </c>
      <c r="T43" s="17">
        <v>1</v>
      </c>
      <c r="U43" s="17">
        <v>-0.74144268187466345</v>
      </c>
      <c r="V43" s="22">
        <v>100</v>
      </c>
      <c r="W43" s="17">
        <v>1</v>
      </c>
    </row>
    <row r="44" spans="1:23" x14ac:dyDescent="0.3">
      <c r="A44" s="17" t="s">
        <v>513</v>
      </c>
      <c r="B44" s="17" t="s">
        <v>514</v>
      </c>
      <c r="C44" s="17">
        <v>156.11000000000001</v>
      </c>
      <c r="D44" s="17">
        <v>0</v>
      </c>
      <c r="E44" s="22">
        <v>100</v>
      </c>
      <c r="F44" s="17">
        <v>0.60349693893721557</v>
      </c>
      <c r="G44" s="22">
        <v>38.89858332980134</v>
      </c>
      <c r="H44" s="17">
        <v>2.5707877110112416</v>
      </c>
      <c r="I44" s="17">
        <v>0.3886307506054964</v>
      </c>
      <c r="J44" s="22">
        <v>63.796958317839731</v>
      </c>
      <c r="K44" s="17">
        <v>1.5674728488119269</v>
      </c>
      <c r="L44" s="17">
        <v>0.42797298127765421</v>
      </c>
      <c r="M44" s="22">
        <v>58.271707273046623</v>
      </c>
      <c r="N44" s="17">
        <v>1.7160986811562784</v>
      </c>
      <c r="O44" s="17">
        <v>0.54219765176854451</v>
      </c>
      <c r="P44" s="22">
        <v>44.795364207246287</v>
      </c>
      <c r="Q44" s="17">
        <v>2.2323738576462695</v>
      </c>
      <c r="R44" s="17">
        <v>0.38709947291233371</v>
      </c>
      <c r="S44" s="22">
        <v>64.022296860689622</v>
      </c>
      <c r="T44" s="17">
        <v>1.5619558326311949</v>
      </c>
      <c r="U44" s="17">
        <v>0.68890586811555909</v>
      </c>
      <c r="V44" s="22">
        <v>31.953972390611558</v>
      </c>
      <c r="W44" s="17">
        <v>3.1295013583156615</v>
      </c>
    </row>
    <row r="45" spans="1:23" x14ac:dyDescent="0.3">
      <c r="A45" s="17" t="s">
        <v>523</v>
      </c>
      <c r="B45" s="17" t="s">
        <v>524</v>
      </c>
      <c r="C45" s="17">
        <v>147.16999999999999</v>
      </c>
      <c r="D45" s="17">
        <v>0</v>
      </c>
      <c r="E45" s="22">
        <v>100</v>
      </c>
      <c r="F45" s="17">
        <v>0.54369028134073449</v>
      </c>
      <c r="G45" s="22">
        <v>42.085162511186404</v>
      </c>
      <c r="H45" s="17">
        <v>2.3761343436281037</v>
      </c>
      <c r="I45" s="17">
        <v>0.65909326872029772</v>
      </c>
      <c r="J45" s="22">
        <v>32.264580375113439</v>
      </c>
      <c r="K45" s="17">
        <v>3.0993739524079711</v>
      </c>
      <c r="L45" s="17">
        <v>0.58624114026006491</v>
      </c>
      <c r="M45" s="22">
        <v>38.157345077286251</v>
      </c>
      <c r="N45" s="17">
        <v>2.6207274064129416</v>
      </c>
      <c r="O45" s="17">
        <v>0.63297655455758162</v>
      </c>
      <c r="P45" s="22">
        <v>34.264368755398685</v>
      </c>
      <c r="Q45" s="17">
        <v>2.9184836502859564</v>
      </c>
      <c r="R45" s="17">
        <v>0.66957072661644779</v>
      </c>
      <c r="S45" s="22">
        <v>31.495504059144096</v>
      </c>
      <c r="T45" s="17">
        <v>3.17505634493781</v>
      </c>
      <c r="U45" s="17">
        <v>8.9523540215777464E-2</v>
      </c>
      <c r="V45" s="22">
        <v>100</v>
      </c>
      <c r="W45" s="17">
        <v>1</v>
      </c>
    </row>
    <row r="46" spans="1:23" x14ac:dyDescent="0.3">
      <c r="A46" s="17" t="s">
        <v>527</v>
      </c>
      <c r="B46" s="17" t="s">
        <v>528</v>
      </c>
      <c r="C46" s="17">
        <v>170.59</v>
      </c>
      <c r="D46" s="17">
        <v>0</v>
      </c>
      <c r="E46" s="22">
        <v>100</v>
      </c>
      <c r="F46" s="17">
        <v>0.66844940063054881</v>
      </c>
      <c r="G46" s="22">
        <v>36.601945377288772</v>
      </c>
      <c r="H46" s="17">
        <v>2.7320952197816579</v>
      </c>
      <c r="I46" s="17">
        <v>1.091210117035996</v>
      </c>
      <c r="J46" s="22">
        <v>13.827493155311199</v>
      </c>
      <c r="K46" s="17">
        <v>7.2319688664311217</v>
      </c>
      <c r="L46" s="17">
        <v>0.9438604782938127</v>
      </c>
      <c r="M46" s="22">
        <v>19.413019505486069</v>
      </c>
      <c r="N46" s="17">
        <v>5.1511821729607954</v>
      </c>
      <c r="O46" s="17">
        <v>1.1351797940773887</v>
      </c>
      <c r="P46" s="22">
        <v>12.496079373400201</v>
      </c>
      <c r="Q46" s="17">
        <v>8.0025099882820196</v>
      </c>
      <c r="R46" s="17">
        <v>1.0947102345580977</v>
      </c>
      <c r="S46" s="22">
        <v>13.716500846830327</v>
      </c>
      <c r="T46" s="17">
        <v>7.2904891062729353</v>
      </c>
      <c r="U46" s="17">
        <v>0.72249839973512164</v>
      </c>
      <c r="V46" s="22">
        <v>32.318795717744685</v>
      </c>
      <c r="W46" s="17">
        <v>3.0941746986288488</v>
      </c>
    </row>
    <row r="47" spans="1:23" x14ac:dyDescent="0.3">
      <c r="A47" s="17" t="s">
        <v>537</v>
      </c>
      <c r="B47" s="17" t="s">
        <v>538</v>
      </c>
      <c r="C47" s="17">
        <v>712.72</v>
      </c>
      <c r="D47" s="17">
        <v>0</v>
      </c>
      <c r="E47" s="22">
        <v>100</v>
      </c>
      <c r="F47" s="17">
        <v>0.41560000000000002</v>
      </c>
      <c r="G47" s="22">
        <v>100</v>
      </c>
      <c r="H47" s="17">
        <v>1</v>
      </c>
      <c r="I47" s="17">
        <v>0.51906296192991741</v>
      </c>
      <c r="J47" s="22">
        <v>100</v>
      </c>
      <c r="K47" s="17">
        <v>1</v>
      </c>
      <c r="L47" s="17">
        <v>0.51696701673713119</v>
      </c>
      <c r="M47" s="22">
        <v>100</v>
      </c>
      <c r="N47" s="17">
        <v>1</v>
      </c>
      <c r="O47" s="17">
        <v>0.54230268462686748</v>
      </c>
      <c r="P47" s="22">
        <v>100</v>
      </c>
      <c r="Q47" s="17">
        <v>1</v>
      </c>
      <c r="R47" s="17">
        <v>0.56223367795883017</v>
      </c>
      <c r="S47" s="22">
        <v>100</v>
      </c>
      <c r="T47" s="17">
        <v>1</v>
      </c>
      <c r="U47" s="17">
        <v>0</v>
      </c>
      <c r="V47" s="22">
        <v>100</v>
      </c>
      <c r="W47" s="17">
        <v>1</v>
      </c>
    </row>
    <row r="48" spans="1:23" x14ac:dyDescent="0.3">
      <c r="A48" s="17" t="s">
        <v>543</v>
      </c>
      <c r="B48" s="17" t="s">
        <v>544</v>
      </c>
      <c r="C48" s="17">
        <v>362.46</v>
      </c>
      <c r="D48" s="17">
        <v>0</v>
      </c>
      <c r="E48" s="22">
        <v>100</v>
      </c>
      <c r="F48" s="17">
        <v>0.66905394449303213</v>
      </c>
      <c r="G48" s="22">
        <v>77.661565647335294</v>
      </c>
      <c r="H48" s="17">
        <v>1.2876382180357344</v>
      </c>
      <c r="I48" s="17">
        <v>0.18099999999999999</v>
      </c>
      <c r="J48" s="22">
        <v>100</v>
      </c>
      <c r="K48" s="17">
        <v>1</v>
      </c>
      <c r="L48" s="17">
        <v>0.30702986705962287</v>
      </c>
      <c r="M48" s="22">
        <v>100</v>
      </c>
      <c r="N48" s="17">
        <v>1</v>
      </c>
      <c r="O48" s="17">
        <v>0.2706070003238783</v>
      </c>
      <c r="P48" s="22">
        <v>100</v>
      </c>
      <c r="Q48" s="17">
        <v>1</v>
      </c>
      <c r="R48" s="17">
        <v>0.4586975228720086</v>
      </c>
      <c r="S48" s="22">
        <v>100</v>
      </c>
      <c r="T48" s="17">
        <v>1</v>
      </c>
      <c r="U48" s="17">
        <v>0.82219418374031028</v>
      </c>
      <c r="V48" s="22">
        <v>54.58406838499242</v>
      </c>
      <c r="W48" s="17">
        <v>1.8320363974095861</v>
      </c>
    </row>
    <row r="49" spans="1:23" x14ac:dyDescent="0.3">
      <c r="A49" s="17" t="s">
        <v>549</v>
      </c>
      <c r="B49" s="17" t="s">
        <v>550</v>
      </c>
      <c r="C49" s="17">
        <v>484.5</v>
      </c>
      <c r="D49" s="17">
        <v>0</v>
      </c>
      <c r="E49" s="22">
        <v>100</v>
      </c>
      <c r="F49" s="17">
        <v>0.41560000000000002</v>
      </c>
      <c r="G49" s="22">
        <v>100</v>
      </c>
      <c r="H49" s="17">
        <v>1</v>
      </c>
      <c r="I49" s="17">
        <v>0.56132338368965229</v>
      </c>
      <c r="J49" s="22">
        <v>100</v>
      </c>
      <c r="K49" s="17">
        <v>1</v>
      </c>
      <c r="L49" s="17">
        <v>0.42222939454217612</v>
      </c>
      <c r="M49" s="22">
        <v>100</v>
      </c>
      <c r="N49" s="17">
        <v>1</v>
      </c>
      <c r="O49" s="17">
        <v>0.44255038450947004</v>
      </c>
      <c r="P49" s="22">
        <v>100</v>
      </c>
      <c r="Q49" s="17">
        <v>1</v>
      </c>
      <c r="R49" s="17">
        <v>0.54105217628841129</v>
      </c>
      <c r="S49" s="22">
        <v>100</v>
      </c>
      <c r="T49" s="17">
        <v>1</v>
      </c>
      <c r="U49" s="17">
        <v>0</v>
      </c>
      <c r="V49" s="22">
        <v>100</v>
      </c>
      <c r="W49" s="17">
        <v>1</v>
      </c>
    </row>
    <row r="50" spans="1:23" x14ac:dyDescent="0.3">
      <c r="A50" s="17" t="s">
        <v>554</v>
      </c>
      <c r="B50" s="17" t="s">
        <v>555</v>
      </c>
      <c r="C50" s="17">
        <v>93.13</v>
      </c>
      <c r="D50" s="17">
        <v>1.9699596310008668E-2</v>
      </c>
      <c r="E50" s="22">
        <v>89.000000000000014</v>
      </c>
      <c r="F50" s="17">
        <v>0.19005512450649989</v>
      </c>
      <c r="G50" s="22">
        <v>60.122146629716077</v>
      </c>
      <c r="H50" s="17">
        <v>1.4803197322300983</v>
      </c>
      <c r="I50" s="17">
        <v>0.25454212773150353</v>
      </c>
      <c r="J50" s="22">
        <v>51.825974285895455</v>
      </c>
      <c r="K50" s="17">
        <v>1.717285612597186</v>
      </c>
      <c r="L50" s="17">
        <v>0.20746555984853859</v>
      </c>
      <c r="M50" s="22">
        <v>57.759582196404402</v>
      </c>
      <c r="N50" s="17">
        <v>1.5408698715542366</v>
      </c>
      <c r="O50" s="17">
        <v>0.26180324044657244</v>
      </c>
      <c r="P50" s="22">
        <v>50.966682135910922</v>
      </c>
      <c r="Q50" s="17">
        <v>1.7462388421256669</v>
      </c>
      <c r="R50" s="17">
        <v>0.3064191116543401</v>
      </c>
      <c r="S50" s="22">
        <v>45.990749931838224</v>
      </c>
      <c r="T50" s="17">
        <v>1.935171749360572</v>
      </c>
      <c r="U50" s="17">
        <v>-0.20119026452471844</v>
      </c>
      <c r="V50" s="22">
        <v>100</v>
      </c>
      <c r="W50" s="17">
        <v>1.1235955056179776</v>
      </c>
    </row>
    <row r="51" spans="1:23" x14ac:dyDescent="0.3">
      <c r="A51" s="17" t="s">
        <v>557</v>
      </c>
      <c r="B51" s="17" t="s">
        <v>558</v>
      </c>
      <c r="C51" s="17">
        <v>79.099999999999994</v>
      </c>
      <c r="D51" s="17">
        <v>4.0843987066408044E-2</v>
      </c>
      <c r="E51" s="22">
        <v>72</v>
      </c>
      <c r="F51" s="17">
        <v>-2.7711879366863201E-2</v>
      </c>
      <c r="G51" s="22">
        <v>84.311800304816146</v>
      </c>
      <c r="H51" s="17">
        <v>1.1709972264557793</v>
      </c>
      <c r="I51" s="17">
        <v>-0.27309903086894038</v>
      </c>
      <c r="J51" s="22">
        <v>100</v>
      </c>
      <c r="K51" s="17">
        <v>1.3888888888888886</v>
      </c>
      <c r="L51" s="17">
        <v>-0.21080307579056101</v>
      </c>
      <c r="M51" s="22">
        <v>100</v>
      </c>
      <c r="N51" s="17">
        <v>1.3888888888888886</v>
      </c>
      <c r="O51" s="17">
        <v>-0.11229077925974359</v>
      </c>
      <c r="P51" s="22">
        <v>100</v>
      </c>
      <c r="Q51" s="17">
        <v>1.3888888888888886</v>
      </c>
      <c r="R51" s="17">
        <v>-0.16576656205712242</v>
      </c>
      <c r="S51" s="22">
        <v>100</v>
      </c>
      <c r="T51" s="17">
        <v>1.3888888888888886</v>
      </c>
      <c r="U51" s="17">
        <v>-0.34133719827425024</v>
      </c>
      <c r="V51" s="22">
        <v>100</v>
      </c>
      <c r="W51" s="17">
        <v>1.3888888888888886</v>
      </c>
    </row>
    <row r="52" spans="1:23" x14ac:dyDescent="0.3">
      <c r="A52" s="17" t="s">
        <v>561</v>
      </c>
      <c r="B52" s="17" t="s">
        <v>562</v>
      </c>
      <c r="C52" s="17">
        <v>100.12</v>
      </c>
      <c r="D52" s="17">
        <v>4.6278331496860808E-2</v>
      </c>
      <c r="E52" s="22">
        <v>90</v>
      </c>
      <c r="F52" s="17">
        <v>0.59024831875072592</v>
      </c>
      <c r="G52" s="22">
        <v>25.720092264851107</v>
      </c>
      <c r="H52" s="17">
        <v>3.4992098423765521</v>
      </c>
      <c r="I52" s="17">
        <v>0.37139233121809234</v>
      </c>
      <c r="J52" s="22">
        <v>30.85</v>
      </c>
      <c r="K52" s="17">
        <v>2.9173419773095621</v>
      </c>
      <c r="L52" s="17">
        <v>0.43990812955744252</v>
      </c>
      <c r="M52" s="22">
        <v>30.07</v>
      </c>
      <c r="N52" s="17">
        <v>2.9930162953109409</v>
      </c>
      <c r="O52" s="17">
        <v>0.16313767836859269</v>
      </c>
      <c r="P52" s="22">
        <v>50.76</v>
      </c>
      <c r="Q52" s="17">
        <v>1.773049645390071</v>
      </c>
      <c r="R52" s="17">
        <v>-4.7013367302939313E-2</v>
      </c>
      <c r="S52" s="22">
        <v>83.72</v>
      </c>
      <c r="T52" s="17">
        <v>1.075011944577162</v>
      </c>
      <c r="U52" s="17">
        <v>0.28969644240474701</v>
      </c>
      <c r="V52" s="22">
        <v>51.383584656251386</v>
      </c>
      <c r="W52" s="17">
        <v>1.7515321401199768</v>
      </c>
    </row>
    <row r="53" spans="1:23" x14ac:dyDescent="0.3">
      <c r="A53" s="17" t="s">
        <v>567</v>
      </c>
      <c r="B53" s="17" t="s">
        <v>568</v>
      </c>
      <c r="C53" s="17">
        <v>100.16</v>
      </c>
      <c r="D53" s="17">
        <v>0.16690994120987551</v>
      </c>
      <c r="E53" s="22">
        <v>68.2</v>
      </c>
      <c r="F53" s="17">
        <v>1.5914753446395959</v>
      </c>
      <c r="G53" s="22">
        <v>2.5657773750908541</v>
      </c>
      <c r="H53" s="17">
        <v>26.580638157503859</v>
      </c>
      <c r="I53" s="17">
        <v>1.3812894010393086</v>
      </c>
      <c r="J53" s="22">
        <v>4.1629856593021657</v>
      </c>
      <c r="K53" s="17">
        <v>16.382472960868252</v>
      </c>
      <c r="L53" s="17">
        <v>1.3716146658365407</v>
      </c>
      <c r="M53" s="22">
        <v>4.256764754542318</v>
      </c>
      <c r="N53" s="17">
        <v>16.021557199566882</v>
      </c>
      <c r="O53" s="17">
        <v>0.39585145918468745</v>
      </c>
      <c r="P53" s="22">
        <v>40.257134321982122</v>
      </c>
      <c r="Q53" s="17">
        <v>1.6941096565524756</v>
      </c>
      <c r="R53" s="17">
        <v>0.48617651641246845</v>
      </c>
      <c r="S53" s="22">
        <v>32.697744765098456</v>
      </c>
      <c r="T53" s="17">
        <v>2.0857707615601866</v>
      </c>
      <c r="U53" s="17">
        <v>1.2601511574313651</v>
      </c>
      <c r="V53" s="22">
        <v>5.5022859729394229</v>
      </c>
      <c r="W53" s="17">
        <v>12.394848311304024</v>
      </c>
    </row>
    <row r="54" spans="1:23" x14ac:dyDescent="0.3">
      <c r="A54" s="17" t="s">
        <v>571</v>
      </c>
      <c r="B54" s="17" t="s">
        <v>572</v>
      </c>
      <c r="C54" s="17">
        <v>136.22999999999999</v>
      </c>
      <c r="D54" s="17">
        <v>0.49082008013444162</v>
      </c>
      <c r="E54" s="22">
        <v>43.999999999999993</v>
      </c>
      <c r="F54" s="17">
        <v>0.73706256958571037</v>
      </c>
      <c r="G54" s="22">
        <v>24.958023369692892</v>
      </c>
      <c r="H54" s="17">
        <v>1.7629601250165603</v>
      </c>
      <c r="I54" s="17">
        <v>0.41794625285687459</v>
      </c>
      <c r="J54" s="22">
        <v>52.038707791689696</v>
      </c>
      <c r="K54" s="17">
        <v>1.1826979043565844</v>
      </c>
      <c r="L54" s="17">
        <v>0.50979702070433719</v>
      </c>
      <c r="M54" s="22">
        <v>42.118775428739497</v>
      </c>
      <c r="N54" s="17">
        <v>1.0446647499152331</v>
      </c>
      <c r="O54" s="17">
        <v>0.57143824296573253</v>
      </c>
      <c r="P54" s="22">
        <v>36.545550957523609</v>
      </c>
      <c r="Q54" s="17">
        <v>1.2039769232413706</v>
      </c>
      <c r="R54" s="17">
        <v>0.51565176081602415</v>
      </c>
      <c r="S54" s="22">
        <v>41.554780803848573</v>
      </c>
      <c r="T54" s="17">
        <v>1.0588432702290889</v>
      </c>
      <c r="U54" s="17">
        <v>0.75257005048756642</v>
      </c>
      <c r="V54" s="22">
        <v>24.082563058709152</v>
      </c>
      <c r="W54" s="17">
        <v>1.8270480551731794</v>
      </c>
    </row>
    <row r="55" spans="1:23" x14ac:dyDescent="0.3">
      <c r="A55" s="17" t="s">
        <v>579</v>
      </c>
      <c r="B55" s="17" t="s">
        <v>580</v>
      </c>
      <c r="C55" s="17">
        <v>100.12</v>
      </c>
      <c r="D55" s="17">
        <v>0.55336280959396644</v>
      </c>
      <c r="E55" s="22">
        <v>28</v>
      </c>
      <c r="F55" s="17">
        <v>1.4316609877715956</v>
      </c>
      <c r="G55" s="22">
        <v>3.7056112240684835</v>
      </c>
      <c r="H55" s="17">
        <v>7.5561083737376276</v>
      </c>
      <c r="I55" s="17">
        <v>1.6009314440388547</v>
      </c>
      <c r="J55" s="22">
        <v>2.5095126943414297</v>
      </c>
      <c r="K55" s="17">
        <v>11.15754467516174</v>
      </c>
      <c r="L55" s="17">
        <v>1.591770024408246</v>
      </c>
      <c r="M55" s="22">
        <v>2.5630130444330841</v>
      </c>
      <c r="N55" s="17">
        <v>10.924642018820999</v>
      </c>
      <c r="O55" s="17">
        <v>1.3664262110133309</v>
      </c>
      <c r="P55" s="22">
        <v>4.306204296409831</v>
      </c>
      <c r="Q55" s="17">
        <v>6.5022460786043448</v>
      </c>
      <c r="R55" s="17">
        <v>1.2886841389848052</v>
      </c>
      <c r="S55" s="22">
        <v>5.1503495108602424</v>
      </c>
      <c r="T55" s="17">
        <v>5.4365242477152345</v>
      </c>
      <c r="U55" s="17">
        <v>1.5488407836087563</v>
      </c>
      <c r="V55" s="22">
        <v>2.829306890963827</v>
      </c>
      <c r="W55" s="17">
        <v>9.8964167123141511</v>
      </c>
    </row>
    <row r="56" spans="1:23" x14ac:dyDescent="0.3">
      <c r="A56" s="17" t="s">
        <v>583</v>
      </c>
      <c r="B56" s="17" t="s">
        <v>584</v>
      </c>
      <c r="C56" s="17">
        <v>154.25</v>
      </c>
      <c r="D56" s="17">
        <v>0.55475671712569274</v>
      </c>
      <c r="E56" s="22">
        <v>43</v>
      </c>
      <c r="F56" s="17">
        <v>0.39691011589085173</v>
      </c>
      <c r="G56" s="22">
        <v>61.8464899783934</v>
      </c>
      <c r="H56" s="17">
        <v>1.4382904646138006</v>
      </c>
      <c r="I56" s="17">
        <v>0.92515578645298435</v>
      </c>
      <c r="J56" s="22">
        <v>18.326071905109508</v>
      </c>
      <c r="K56" s="17">
        <v>2.3463838962680876</v>
      </c>
      <c r="L56" s="17">
        <v>0.75961177263129165</v>
      </c>
      <c r="M56" s="22">
        <v>26.82955071460167</v>
      </c>
      <c r="N56" s="17">
        <v>1.602710401579619</v>
      </c>
      <c r="O56" s="17">
        <v>0.94117170330799815</v>
      </c>
      <c r="P56" s="22">
        <v>17.662552648282546</v>
      </c>
      <c r="Q56" s="17">
        <v>2.4345291904441222</v>
      </c>
      <c r="R56" s="17">
        <v>0.93044536219827056</v>
      </c>
      <c r="S56" s="22">
        <v>18.104219668227628</v>
      </c>
      <c r="T56" s="17">
        <v>2.3751368900734082</v>
      </c>
      <c r="U56" s="17">
        <v>-1.6671727609099424E-2</v>
      </c>
      <c r="V56" s="22">
        <v>100</v>
      </c>
      <c r="W56" s="17">
        <v>2.3255813953488382</v>
      </c>
    </row>
    <row r="57" spans="1:23" x14ac:dyDescent="0.3">
      <c r="A57" s="17" t="s">
        <v>587</v>
      </c>
      <c r="B57" s="17" t="s">
        <v>588</v>
      </c>
      <c r="C57" s="17">
        <v>156.27000000000001</v>
      </c>
      <c r="D57" s="17">
        <v>0.55538635519772228</v>
      </c>
      <c r="E57" s="22">
        <v>43.5</v>
      </c>
      <c r="F57" s="17">
        <v>0.78332587443180623</v>
      </c>
      <c r="G57" s="22">
        <v>25.736514958455995</v>
      </c>
      <c r="H57" s="17">
        <v>1.690205533663665</v>
      </c>
      <c r="I57" s="17">
        <v>1.1464640433482862</v>
      </c>
      <c r="J57" s="22">
        <v>11.153510200583833</v>
      </c>
      <c r="K57" s="17">
        <v>3.9001174713340925</v>
      </c>
      <c r="L57" s="17">
        <v>1.0190232830594996</v>
      </c>
      <c r="M57" s="22">
        <v>14.957269853059033</v>
      </c>
      <c r="N57" s="17">
        <v>2.9082847623494255</v>
      </c>
      <c r="O57" s="17">
        <v>1.2137779948499858</v>
      </c>
      <c r="P57" s="22">
        <v>9.5520726587982949</v>
      </c>
      <c r="Q57" s="17">
        <v>4.5539854598920693</v>
      </c>
      <c r="R57" s="17">
        <v>1.1550836172881958</v>
      </c>
      <c r="S57" s="22">
        <v>10.934325418427946</v>
      </c>
      <c r="T57" s="17">
        <v>3.9782975478933675</v>
      </c>
      <c r="U57" s="17">
        <v>0.25700718090006025</v>
      </c>
      <c r="V57" s="22">
        <v>86.470591795784756</v>
      </c>
      <c r="W57" s="17">
        <v>1.9878296964548219</v>
      </c>
    </row>
    <row r="58" spans="1:23" x14ac:dyDescent="0.3">
      <c r="A58" s="17" t="s">
        <v>594</v>
      </c>
      <c r="B58" s="17" t="s">
        <v>595</v>
      </c>
      <c r="C58" s="17">
        <v>86.09</v>
      </c>
      <c r="D58" s="17">
        <v>0.63392271215387686</v>
      </c>
      <c r="E58" s="22">
        <v>20</v>
      </c>
      <c r="F58" s="17">
        <v>1.3804881748770776</v>
      </c>
      <c r="G58" s="22">
        <v>3.5847967150827524</v>
      </c>
      <c r="H58" s="17">
        <v>5.5791169178022191</v>
      </c>
      <c r="I58" s="17">
        <v>1.6073336985544313</v>
      </c>
      <c r="J58" s="22">
        <v>2.1262729257412829</v>
      </c>
      <c r="K58" s="17">
        <v>9.4061302092850578</v>
      </c>
      <c r="L58" s="17">
        <v>1.5646401611534528</v>
      </c>
      <c r="M58" s="22">
        <v>2.3459164826358405</v>
      </c>
      <c r="N58" s="17">
        <v>8.5254526953697329</v>
      </c>
      <c r="O58" s="17">
        <v>1.2018197515047306</v>
      </c>
      <c r="P58" s="22">
        <v>5.4091989656106518</v>
      </c>
      <c r="Q58" s="17">
        <v>3.6974051291422918</v>
      </c>
      <c r="R58" s="17">
        <v>1.1951090516663252</v>
      </c>
      <c r="S58" s="22">
        <v>5.4934307748756259</v>
      </c>
      <c r="T58" s="17">
        <v>3.6407121195502485</v>
      </c>
      <c r="U58" s="17">
        <v>1.17442547853463</v>
      </c>
      <c r="V58" s="22">
        <v>5.7613894003789579</v>
      </c>
      <c r="W58" s="17">
        <v>3.4713848709279218</v>
      </c>
    </row>
    <row r="59" spans="1:23" x14ac:dyDescent="0.3">
      <c r="A59" s="17" t="s">
        <v>597</v>
      </c>
      <c r="B59" s="17" t="s">
        <v>598</v>
      </c>
      <c r="C59" s="17">
        <v>130.18</v>
      </c>
      <c r="D59" s="17">
        <v>0.66738623586364509</v>
      </c>
      <c r="E59" s="22">
        <v>27.999999999999996</v>
      </c>
      <c r="F59" s="17">
        <v>0.93103382847388172</v>
      </c>
      <c r="G59" s="22">
        <v>15.258450696835762</v>
      </c>
      <c r="H59" s="17">
        <v>1.835048692447296</v>
      </c>
      <c r="I59" s="17">
        <v>0.60491113439321409</v>
      </c>
      <c r="J59" s="22">
        <v>32.332041890423938</v>
      </c>
      <c r="K59" s="17">
        <v>1.1547157818008551</v>
      </c>
      <c r="L59" s="17">
        <v>0.67259639621879219</v>
      </c>
      <c r="M59" s="22">
        <v>27.666095452200206</v>
      </c>
      <c r="N59" s="17">
        <v>1.0120690882591905</v>
      </c>
      <c r="O59" s="17">
        <v>0.73895635147625849</v>
      </c>
      <c r="P59" s="22">
        <v>23.745860697304938</v>
      </c>
      <c r="Q59" s="17">
        <v>1.1791528787658512</v>
      </c>
      <c r="R59" s="17">
        <v>0.91635324922667361</v>
      </c>
      <c r="S59" s="22">
        <v>15.783053112117109</v>
      </c>
      <c r="T59" s="17">
        <v>1.7740547282644314</v>
      </c>
      <c r="U59" s="17">
        <v>1.1956972983822616</v>
      </c>
      <c r="V59" s="22">
        <v>8.2955840674768933</v>
      </c>
      <c r="W59" s="17">
        <v>3.3752897652830631</v>
      </c>
    </row>
    <row r="60" spans="1:23" x14ac:dyDescent="0.3">
      <c r="A60" s="17" t="s">
        <v>602</v>
      </c>
      <c r="B60" s="17" t="s">
        <v>603</v>
      </c>
      <c r="C60" s="17">
        <v>128.16999999999999</v>
      </c>
      <c r="D60" s="17">
        <v>0.69616667835272306</v>
      </c>
      <c r="E60" s="22">
        <v>25.799999999999997</v>
      </c>
      <c r="F60" s="17">
        <v>0.75092839947960399</v>
      </c>
      <c r="G60" s="22">
        <v>22.743535909899158</v>
      </c>
      <c r="H60" s="17">
        <v>1.134388254412565</v>
      </c>
      <c r="I60" s="17">
        <v>0.72326634649079835</v>
      </c>
      <c r="J60" s="22">
        <v>24.23929799180809</v>
      </c>
      <c r="K60" s="17">
        <v>1.0643872610798939</v>
      </c>
      <c r="L60" s="17">
        <v>0.77289923315352549</v>
      </c>
      <c r="M60" s="22">
        <v>21.621566271902033</v>
      </c>
      <c r="N60" s="17">
        <v>1.1932530546377662</v>
      </c>
      <c r="O60" s="17">
        <v>0.95987869163067152</v>
      </c>
      <c r="P60" s="22">
        <v>14.057487068878597</v>
      </c>
      <c r="Q60" s="17">
        <v>1.8353209128762253</v>
      </c>
      <c r="R60" s="17">
        <v>0.93393081712348824</v>
      </c>
      <c r="S60" s="22">
        <v>14.922980352333074</v>
      </c>
      <c r="T60" s="17">
        <v>1.728877167352592</v>
      </c>
      <c r="U60" s="17">
        <v>1.4186355518726912</v>
      </c>
      <c r="V60" s="22">
        <v>4.8882209999760828</v>
      </c>
      <c r="W60" s="17">
        <v>5.2779937732206124</v>
      </c>
    </row>
    <row r="61" spans="1:23" x14ac:dyDescent="0.3">
      <c r="A61" s="17" t="s">
        <v>605</v>
      </c>
      <c r="B61" s="17" t="s">
        <v>606</v>
      </c>
      <c r="C61" s="17">
        <v>90.03</v>
      </c>
      <c r="D61" s="17">
        <v>0.77829599108883385</v>
      </c>
      <c r="E61" s="22">
        <v>14.999999999999996</v>
      </c>
      <c r="F61" s="17">
        <v>0.52808557027232794</v>
      </c>
      <c r="G61" s="22">
        <v>26.687118243306294</v>
      </c>
      <c r="H61" s="17">
        <v>1.7791412162204201</v>
      </c>
      <c r="I61" s="17">
        <v>0.4844583595720493</v>
      </c>
      <c r="J61" s="22">
        <v>29.50726048482791</v>
      </c>
      <c r="K61" s="17">
        <v>1.9671506989885277</v>
      </c>
      <c r="L61" s="17">
        <v>0.50719022485735021</v>
      </c>
      <c r="M61" s="22">
        <v>28.002514145404707</v>
      </c>
      <c r="N61" s="17">
        <v>1.8668342763603147</v>
      </c>
      <c r="O61" s="17">
        <v>0.60695673704002462</v>
      </c>
      <c r="P61" s="22">
        <v>22.255149350510166</v>
      </c>
      <c r="Q61" s="17">
        <v>1.4836766233673451</v>
      </c>
      <c r="R61" s="17">
        <v>0.50382371622378774</v>
      </c>
      <c r="S61" s="22">
        <v>28.220423958508356</v>
      </c>
      <c r="T61" s="17">
        <v>1.8813615972338906</v>
      </c>
      <c r="U61" s="17">
        <v>0.18660512653007277</v>
      </c>
      <c r="V61" s="22">
        <v>58.584418510195192</v>
      </c>
      <c r="W61" s="17">
        <v>3.9056279006796801</v>
      </c>
    </row>
    <row r="62" spans="1:23" x14ac:dyDescent="0.3">
      <c r="A62" s="17" t="s">
        <v>608</v>
      </c>
      <c r="B62" s="17" t="s">
        <v>609</v>
      </c>
      <c r="C62" s="17">
        <v>140.22</v>
      </c>
      <c r="D62" s="17">
        <v>0.78319798288372622</v>
      </c>
      <c r="E62" s="22">
        <v>23.099999999999998</v>
      </c>
      <c r="F62" s="17">
        <v>0.86845498108650987</v>
      </c>
      <c r="G62" s="22">
        <v>18.982568760194081</v>
      </c>
      <c r="H62" s="17">
        <v>1.2169059041387518</v>
      </c>
      <c r="I62" s="17">
        <v>1.1113274689730377</v>
      </c>
      <c r="J62" s="22">
        <v>10.851318076212104</v>
      </c>
      <c r="K62" s="17">
        <v>2.1287736510681636</v>
      </c>
      <c r="L62" s="17">
        <v>1.1047655105950147</v>
      </c>
      <c r="M62" s="22">
        <v>11.016520632895746</v>
      </c>
      <c r="N62" s="17">
        <v>2.0968507907135878</v>
      </c>
      <c r="O62" s="17">
        <v>1.5700686668231163</v>
      </c>
      <c r="P62" s="22">
        <v>3.7734734264729699</v>
      </c>
      <c r="Q62" s="17">
        <v>6.1216808466016817</v>
      </c>
      <c r="R62" s="17">
        <v>1.4504897891991022</v>
      </c>
      <c r="S62" s="22">
        <v>4.9695855765354775</v>
      </c>
      <c r="T62" s="17">
        <v>4.6482749203614793</v>
      </c>
      <c r="U62" s="17">
        <v>1.0463914631464086</v>
      </c>
      <c r="V62" s="22">
        <v>12.60139136055257</v>
      </c>
      <c r="W62" s="17">
        <v>1.8331309090448773</v>
      </c>
    </row>
    <row r="63" spans="1:23" x14ac:dyDescent="0.3">
      <c r="A63" s="17" t="s">
        <v>611</v>
      </c>
      <c r="B63" s="17" t="s">
        <v>612</v>
      </c>
      <c r="C63" s="17">
        <v>270.45</v>
      </c>
      <c r="D63" s="17">
        <v>0.78863430929189571</v>
      </c>
      <c r="E63" s="22">
        <v>44</v>
      </c>
      <c r="F63" s="17">
        <v>0.77931827673207343</v>
      </c>
      <c r="G63" s="22">
        <v>44.954038071276386</v>
      </c>
      <c r="H63" s="17">
        <v>1.0216826834380999</v>
      </c>
      <c r="I63" s="17">
        <v>0.77264400037757319</v>
      </c>
      <c r="J63" s="22">
        <v>45.650231620277616</v>
      </c>
      <c r="K63" s="17">
        <v>1.0375052640972184</v>
      </c>
      <c r="L63" s="17">
        <v>0.76391260748642209</v>
      </c>
      <c r="M63" s="22">
        <v>46.577307358495453</v>
      </c>
      <c r="N63" s="17">
        <v>1.0585751672385333</v>
      </c>
      <c r="O63" s="17">
        <v>0.82166638953131543</v>
      </c>
      <c r="P63" s="22">
        <v>40.777499986231135</v>
      </c>
      <c r="Q63" s="17">
        <v>1.0790264242500636</v>
      </c>
      <c r="R63" s="17">
        <v>0.80509595844411197</v>
      </c>
      <c r="S63" s="22">
        <v>42.363421353772843</v>
      </c>
      <c r="T63" s="17">
        <v>1.0386318808521209</v>
      </c>
      <c r="U63" s="17">
        <v>0.25420623199054615</v>
      </c>
      <c r="V63" s="22">
        <v>100</v>
      </c>
      <c r="W63" s="17">
        <v>2.2727272727272729</v>
      </c>
    </row>
    <row r="64" spans="1:23" x14ac:dyDescent="0.3">
      <c r="A64" s="17" t="s">
        <v>614</v>
      </c>
      <c r="B64" s="17" t="s">
        <v>615</v>
      </c>
      <c r="C64" s="17">
        <v>134.18</v>
      </c>
      <c r="D64" s="17">
        <v>0.80546849280593125</v>
      </c>
      <c r="E64" s="22">
        <v>21</v>
      </c>
      <c r="F64" s="17">
        <v>0.77562559506676643</v>
      </c>
      <c r="G64" s="22">
        <v>22.493767013023014</v>
      </c>
      <c r="H64" s="17">
        <v>1.0711317625249053</v>
      </c>
      <c r="I64" s="17">
        <v>0.84288917991695911</v>
      </c>
      <c r="J64" s="22">
        <v>19.266312826056375</v>
      </c>
      <c r="K64" s="17">
        <v>1.0899854159742979</v>
      </c>
      <c r="L64" s="17">
        <v>0.87574253807741609</v>
      </c>
      <c r="M64" s="22">
        <v>17.86262370540242</v>
      </c>
      <c r="N64" s="17">
        <v>1.1756391640075083</v>
      </c>
      <c r="O64" s="17">
        <v>1.1884338931858189</v>
      </c>
      <c r="P64" s="22">
        <v>8.6946858368049487</v>
      </c>
      <c r="Q64" s="17">
        <v>2.4152684058009517</v>
      </c>
      <c r="R64" s="17">
        <v>0.85581437196345977</v>
      </c>
      <c r="S64" s="22">
        <v>18.70136969465382</v>
      </c>
      <c r="T64" s="17">
        <v>1.1229124038975229</v>
      </c>
      <c r="U64" s="17">
        <v>0.67228926635197606</v>
      </c>
      <c r="V64" s="22">
        <v>28.536356451000664</v>
      </c>
      <c r="W64" s="17">
        <v>1.3588741167143172</v>
      </c>
    </row>
    <row r="65" spans="1:23" x14ac:dyDescent="0.3">
      <c r="A65" s="17" t="s">
        <v>617</v>
      </c>
      <c r="B65" s="17" t="s">
        <v>618</v>
      </c>
      <c r="C65" s="17">
        <v>154.25</v>
      </c>
      <c r="D65" s="17">
        <v>0.80584786923716567</v>
      </c>
      <c r="E65" s="22">
        <v>24.119999999999994</v>
      </c>
      <c r="F65" s="17">
        <v>0.9250485136795652</v>
      </c>
      <c r="G65" s="22">
        <v>18.330599089895184</v>
      </c>
      <c r="H65" s="17">
        <v>1.3158326076367155</v>
      </c>
      <c r="I65" s="17">
        <v>1.034393204720401</v>
      </c>
      <c r="J65" s="22">
        <v>14.250561212920019</v>
      </c>
      <c r="K65" s="17">
        <v>1.6925649200490445</v>
      </c>
      <c r="L65" s="17">
        <v>1.035360176714841</v>
      </c>
      <c r="M65" s="22">
        <v>14.218867132426356</v>
      </c>
      <c r="N65" s="17">
        <v>1.6963376741170846</v>
      </c>
      <c r="O65" s="17">
        <v>1.3615592081484458</v>
      </c>
      <c r="P65" s="22">
        <v>6.7091262531180664</v>
      </c>
      <c r="Q65" s="17">
        <v>3.595103011929492</v>
      </c>
      <c r="R65" s="17">
        <v>1.0017357311417976</v>
      </c>
      <c r="S65" s="22">
        <v>15.363474416617153</v>
      </c>
      <c r="T65" s="17">
        <v>1.5699573772135664</v>
      </c>
      <c r="U65" s="17">
        <v>1.4488755227500687</v>
      </c>
      <c r="V65" s="22">
        <v>5.487185597733558</v>
      </c>
      <c r="W65" s="17">
        <v>4.3956960395074995</v>
      </c>
    </row>
    <row r="66" spans="1:23" x14ac:dyDescent="0.3">
      <c r="A66" s="17" t="s">
        <v>622</v>
      </c>
      <c r="B66" s="17" t="s">
        <v>623</v>
      </c>
      <c r="C66" s="17">
        <v>128.16999999999999</v>
      </c>
      <c r="D66" s="17">
        <v>0.80675638865197208</v>
      </c>
      <c r="E66" s="22">
        <v>19.999999999999996</v>
      </c>
      <c r="F66" s="17">
        <v>1.868140135684992</v>
      </c>
      <c r="G66" s="22">
        <v>1.7363858922349757</v>
      </c>
      <c r="H66" s="17">
        <v>11.518176972894631</v>
      </c>
      <c r="I66" s="17">
        <v>1.411544915194163</v>
      </c>
      <c r="J66" s="22">
        <v>4.9686850514267666</v>
      </c>
      <c r="K66" s="17">
        <v>4.0252098478765435</v>
      </c>
      <c r="L66" s="17">
        <v>1.544196147505607</v>
      </c>
      <c r="M66" s="22">
        <v>3.6609199849542184</v>
      </c>
      <c r="N66" s="17">
        <v>5.4631076565990853</v>
      </c>
      <c r="O66" s="17">
        <v>1.0428952031170746</v>
      </c>
      <c r="P66" s="22">
        <v>11.611576324482142</v>
      </c>
      <c r="Q66" s="17">
        <v>1.7224190274520683</v>
      </c>
      <c r="R66" s="17">
        <v>1.2223047948641352</v>
      </c>
      <c r="S66" s="22">
        <v>7.6821288902051403</v>
      </c>
      <c r="T66" s="17">
        <v>2.6034449936788189</v>
      </c>
      <c r="U66" s="17">
        <v>1.7271356513152321</v>
      </c>
      <c r="V66" s="22">
        <v>2.4024299479230407</v>
      </c>
      <c r="W66" s="17">
        <v>8.3249045481182442</v>
      </c>
    </row>
    <row r="67" spans="1:23" x14ac:dyDescent="0.3">
      <c r="A67" s="17" t="s">
        <v>626</v>
      </c>
      <c r="B67" s="17" t="s">
        <v>627</v>
      </c>
      <c r="C67" s="17">
        <v>184.28</v>
      </c>
      <c r="D67" s="17">
        <v>0.83411443942165475</v>
      </c>
      <c r="E67" s="22">
        <v>26.999999999999996</v>
      </c>
      <c r="F67" s="17">
        <v>0.70975902802739343</v>
      </c>
      <c r="G67" s="22">
        <v>35.951678844768274</v>
      </c>
      <c r="H67" s="17">
        <v>1.331543660917343</v>
      </c>
      <c r="I67" s="17">
        <v>0.95567314569837625</v>
      </c>
      <c r="J67" s="22">
        <v>20.408216737547555</v>
      </c>
      <c r="K67" s="17">
        <v>1.3229965335640872</v>
      </c>
      <c r="L67" s="17">
        <v>0.85013141097182521</v>
      </c>
      <c r="M67" s="22">
        <v>26.022366704522248</v>
      </c>
      <c r="N67" s="17">
        <v>1.037568961600555</v>
      </c>
      <c r="O67" s="17">
        <v>1.0145338414094691</v>
      </c>
      <c r="P67" s="22">
        <v>17.821504400413549</v>
      </c>
      <c r="Q67" s="17">
        <v>1.5150236137962332</v>
      </c>
      <c r="R67" s="17">
        <v>0.9747103908796878</v>
      </c>
      <c r="S67" s="22">
        <v>19.532948845462709</v>
      </c>
      <c r="T67" s="17">
        <v>1.3822797680787355</v>
      </c>
      <c r="U67" s="17">
        <v>0.19216910789248925</v>
      </c>
      <c r="V67" s="22">
        <v>100</v>
      </c>
      <c r="W67" s="17">
        <v>3.7037037037037033</v>
      </c>
    </row>
    <row r="68" spans="1:23" x14ac:dyDescent="0.3">
      <c r="A68" s="17" t="s">
        <v>629</v>
      </c>
      <c r="B68" s="17" t="s">
        <v>630</v>
      </c>
      <c r="C68" s="17">
        <v>198.22</v>
      </c>
      <c r="D68" s="17">
        <v>0.84998944045905001</v>
      </c>
      <c r="E68" s="22">
        <v>27.999999999999996</v>
      </c>
      <c r="F68" s="17">
        <v>1.2571923926101127</v>
      </c>
      <c r="G68" s="22">
        <v>10.963647888992851</v>
      </c>
      <c r="H68" s="17">
        <v>2.5538944960199874</v>
      </c>
      <c r="I68" s="17">
        <v>1.0988966305901022</v>
      </c>
      <c r="J68" s="22">
        <v>15.785227347158898</v>
      </c>
      <c r="K68" s="17">
        <v>1.773810372458118</v>
      </c>
      <c r="L68" s="17">
        <v>1.154385979753044</v>
      </c>
      <c r="M68" s="22">
        <v>13.891894998493459</v>
      </c>
      <c r="N68" s="17">
        <v>2.0155637516002343</v>
      </c>
      <c r="O68" s="17">
        <v>1.0928563777667952</v>
      </c>
      <c r="P68" s="22">
        <v>16.006305218193535</v>
      </c>
      <c r="Q68" s="17">
        <v>1.7493106384210302</v>
      </c>
      <c r="R68" s="17">
        <v>1.201118101419403</v>
      </c>
      <c r="S68" s="22">
        <v>12.474678749026149</v>
      </c>
      <c r="T68" s="17">
        <v>2.244546778584247</v>
      </c>
      <c r="U68" s="17">
        <v>1.3154550201038284</v>
      </c>
      <c r="V68" s="22">
        <v>9.5872146657682098</v>
      </c>
      <c r="W68" s="17">
        <v>2.9205562800190417</v>
      </c>
    </row>
    <row r="69" spans="1:23" x14ac:dyDescent="0.3">
      <c r="A69" s="17" t="s">
        <v>633</v>
      </c>
      <c r="B69" s="17" t="s">
        <v>634</v>
      </c>
      <c r="C69" s="17">
        <v>148.19999999999999</v>
      </c>
      <c r="D69" s="17">
        <v>0.86549683419668555</v>
      </c>
      <c r="E69" s="22">
        <v>20.199999999999996</v>
      </c>
      <c r="F69" s="17">
        <v>0.68666387199064471</v>
      </c>
      <c r="G69" s="22">
        <v>30.491889106674336</v>
      </c>
      <c r="H69" s="17">
        <v>1.5094994607264529</v>
      </c>
      <c r="I69" s="17">
        <v>0.82920069629414284</v>
      </c>
      <c r="J69" s="22">
        <v>21.960767160383071</v>
      </c>
      <c r="K69" s="17">
        <v>1.0871666911080733</v>
      </c>
      <c r="L69" s="17">
        <v>0.75126859488768405</v>
      </c>
      <c r="M69" s="22">
        <v>26.27723159572399</v>
      </c>
      <c r="N69" s="17">
        <v>1.3008530492932671</v>
      </c>
      <c r="O69" s="17">
        <v>0.87612314541186531</v>
      </c>
      <c r="P69" s="22">
        <v>19.711744361824447</v>
      </c>
      <c r="Q69" s="17">
        <v>1.024769783394774</v>
      </c>
      <c r="R69" s="17">
        <v>0.85358056019604767</v>
      </c>
      <c r="S69" s="22">
        <v>20.761926222654889</v>
      </c>
      <c r="T69" s="17">
        <v>1.0278181298344009</v>
      </c>
      <c r="U69" s="17">
        <v>1.2783418296007703</v>
      </c>
      <c r="V69" s="22">
        <v>7.8073989879790604</v>
      </c>
      <c r="W69" s="17">
        <v>2.5872893176205864</v>
      </c>
    </row>
    <row r="70" spans="1:23" x14ac:dyDescent="0.3">
      <c r="A70" s="17" t="s">
        <v>636</v>
      </c>
      <c r="B70" s="17" t="s">
        <v>637</v>
      </c>
      <c r="C70" s="17">
        <v>172.26</v>
      </c>
      <c r="D70" s="17">
        <v>0.87445660686255677</v>
      </c>
      <c r="E70" s="22">
        <v>22.999999999999989</v>
      </c>
      <c r="F70" s="17">
        <v>0.96525865281366818</v>
      </c>
      <c r="G70" s="22">
        <v>18.660608010356604</v>
      </c>
      <c r="H70" s="17">
        <v>1.2325429046703635</v>
      </c>
      <c r="I70" s="17">
        <v>1.1829505134950251</v>
      </c>
      <c r="J70" s="22">
        <v>11.304046344861623</v>
      </c>
      <c r="K70" s="17">
        <v>2.0346696482233448</v>
      </c>
      <c r="L70" s="17">
        <v>1.1982219154478213</v>
      </c>
      <c r="M70" s="22">
        <v>10.913461669182672</v>
      </c>
      <c r="N70" s="17">
        <v>2.1074889615406973</v>
      </c>
      <c r="O70" s="17">
        <v>1.3408248845860116</v>
      </c>
      <c r="P70" s="22">
        <v>7.8588601103674023</v>
      </c>
      <c r="Q70" s="17">
        <v>2.9266330838054242</v>
      </c>
      <c r="R70" s="17">
        <v>1.5192521163771036</v>
      </c>
      <c r="S70" s="22">
        <v>5.2111350279535609</v>
      </c>
      <c r="T70" s="17">
        <v>4.41362579872205</v>
      </c>
      <c r="U70" s="17">
        <v>1.6508044131686854</v>
      </c>
      <c r="V70" s="22">
        <v>3.8492846665868172</v>
      </c>
      <c r="W70" s="17">
        <v>5.9751361596216324</v>
      </c>
    </row>
    <row r="71" spans="1:23" x14ac:dyDescent="0.3">
      <c r="A71" s="17" t="s">
        <v>639</v>
      </c>
      <c r="B71" s="17" t="s">
        <v>640</v>
      </c>
      <c r="C71" s="17">
        <v>86.09</v>
      </c>
      <c r="D71" s="17">
        <v>0.88187426433443827</v>
      </c>
      <c r="E71" s="22">
        <v>11.299999999999999</v>
      </c>
      <c r="F71" s="17">
        <v>0.5929996979657487</v>
      </c>
      <c r="G71" s="22">
        <v>21.976220798178311</v>
      </c>
      <c r="H71" s="17">
        <v>1.9447983007237448</v>
      </c>
      <c r="I71" s="17">
        <v>0.76786484739882854</v>
      </c>
      <c r="J71" s="22">
        <v>14.692234804391969</v>
      </c>
      <c r="K71" s="17">
        <v>1.3001977703001744</v>
      </c>
      <c r="L71" s="17">
        <v>0.77825313851921962</v>
      </c>
      <c r="M71" s="22">
        <v>14.344967521613352</v>
      </c>
      <c r="N71" s="17">
        <v>1.269466152355164</v>
      </c>
      <c r="O71" s="17">
        <v>1.0083248645171043</v>
      </c>
      <c r="P71" s="22">
        <v>8.445548169885047</v>
      </c>
      <c r="Q71" s="17">
        <v>1.337983014565389</v>
      </c>
      <c r="R71" s="17">
        <v>1.0499684050564033</v>
      </c>
      <c r="S71" s="22">
        <v>7.6733375417482792</v>
      </c>
      <c r="T71" s="17">
        <v>1.4726316858238233</v>
      </c>
      <c r="U71" s="17">
        <v>0.94615981202856769</v>
      </c>
      <c r="V71" s="22">
        <v>9.7452480031082569</v>
      </c>
      <c r="W71" s="17">
        <v>1.1595395003180886</v>
      </c>
    </row>
    <row r="72" spans="1:23" x14ac:dyDescent="0.3">
      <c r="A72" s="17" t="s">
        <v>643</v>
      </c>
      <c r="B72" s="17" t="s">
        <v>644</v>
      </c>
      <c r="C72" s="17">
        <v>190.28</v>
      </c>
      <c r="D72" s="17">
        <v>0.93108827969970342</v>
      </c>
      <c r="E72" s="22">
        <v>22.299999999999997</v>
      </c>
      <c r="F72" s="17">
        <v>1.023065797439989</v>
      </c>
      <c r="G72" s="22">
        <v>18.043772605180632</v>
      </c>
      <c r="H72" s="17">
        <v>1.2358834534191228</v>
      </c>
      <c r="I72" s="17">
        <v>0.78902655309403835</v>
      </c>
      <c r="J72" s="22">
        <v>30.929050640993609</v>
      </c>
      <c r="K72" s="17">
        <v>1.386952943542314</v>
      </c>
      <c r="L72" s="17">
        <v>0.80435074744722468</v>
      </c>
      <c r="M72" s="22">
        <v>29.856740625736979</v>
      </c>
      <c r="N72" s="17">
        <v>1.3388672926339449</v>
      </c>
      <c r="O72" s="17">
        <v>1.1000786473062074</v>
      </c>
      <c r="P72" s="22">
        <v>15.111740785430465</v>
      </c>
      <c r="Q72" s="17">
        <v>1.4756738033450045</v>
      </c>
      <c r="R72" s="17">
        <v>0.79079467619192123</v>
      </c>
      <c r="S72" s="22">
        <v>30.803386602004814</v>
      </c>
      <c r="T72" s="17">
        <v>1.3813177848432652</v>
      </c>
      <c r="U72" s="17">
        <v>1.6756967025127425</v>
      </c>
      <c r="V72" s="22">
        <v>4.0151006837320455</v>
      </c>
      <c r="W72" s="17">
        <v>5.554032577651852</v>
      </c>
    </row>
    <row r="73" spans="1:23" x14ac:dyDescent="0.3">
      <c r="A73" s="17" t="s">
        <v>657</v>
      </c>
      <c r="B73" s="17" t="s">
        <v>658</v>
      </c>
      <c r="C73" s="17">
        <v>204.31</v>
      </c>
      <c r="D73" s="17">
        <v>1.0384480172596005</v>
      </c>
      <c r="E73" s="22">
        <v>18.7</v>
      </c>
      <c r="F73" s="17">
        <v>0.99745366096211918</v>
      </c>
      <c r="G73" s="22">
        <v>20.551142131397068</v>
      </c>
      <c r="H73" s="17">
        <v>1.0989915578287202</v>
      </c>
      <c r="I73" s="17">
        <v>1.3424153406645467</v>
      </c>
      <c r="J73" s="22">
        <v>9.2869751427939846</v>
      </c>
      <c r="K73" s="17">
        <v>2.0135727416595746</v>
      </c>
      <c r="L73" s="17">
        <v>1.2122771577843472</v>
      </c>
      <c r="M73" s="22">
        <v>12.531771456881554</v>
      </c>
      <c r="N73" s="17">
        <v>1.4922072321811533</v>
      </c>
      <c r="O73" s="17">
        <v>1.4459904839952009</v>
      </c>
      <c r="P73" s="22">
        <v>7.3164286179606242</v>
      </c>
      <c r="Q73" s="17">
        <v>2.5558918123105299</v>
      </c>
      <c r="R73" s="17">
        <v>1.3496760659176776</v>
      </c>
      <c r="S73" s="22">
        <v>9.1330021077987844</v>
      </c>
      <c r="T73" s="17">
        <v>2.0475195099354941</v>
      </c>
      <c r="U73" s="17">
        <v>1.4771871791670177</v>
      </c>
      <c r="V73" s="22">
        <v>6.8092996260083307</v>
      </c>
      <c r="W73" s="17">
        <v>2.7462442581575903</v>
      </c>
    </row>
    <row r="74" spans="1:23" x14ac:dyDescent="0.3">
      <c r="A74" s="17" t="s">
        <v>660</v>
      </c>
      <c r="B74" s="17" t="s">
        <v>661</v>
      </c>
      <c r="C74" s="17">
        <v>334.39</v>
      </c>
      <c r="D74" s="17">
        <v>1.0471320265779482</v>
      </c>
      <c r="E74" s="22">
        <v>29.999999999999989</v>
      </c>
      <c r="F74" s="17">
        <v>0.48872524078554525</v>
      </c>
      <c r="G74" s="22">
        <v>100</v>
      </c>
      <c r="H74" s="17">
        <v>3.3333333333333344</v>
      </c>
      <c r="I74" s="17">
        <v>0.33200077130966593</v>
      </c>
      <c r="J74" s="22">
        <v>100</v>
      </c>
      <c r="K74" s="17">
        <v>3.3333333333333344</v>
      </c>
      <c r="L74" s="17">
        <v>0.35606353576115118</v>
      </c>
      <c r="M74" s="22">
        <v>100</v>
      </c>
      <c r="N74" s="17">
        <v>3.3333333333333344</v>
      </c>
      <c r="O74" s="17">
        <v>0.3620786202692996</v>
      </c>
      <c r="P74" s="22">
        <v>100</v>
      </c>
      <c r="Q74" s="17">
        <v>3.3333333333333344</v>
      </c>
      <c r="R74" s="17">
        <v>0.34925896526352379</v>
      </c>
      <c r="S74" s="22">
        <v>100</v>
      </c>
      <c r="T74" s="17">
        <v>3.3333333333333344</v>
      </c>
      <c r="U74" s="17">
        <v>0.12130929128325352</v>
      </c>
      <c r="V74" s="22">
        <v>100</v>
      </c>
      <c r="W74" s="17">
        <v>3.3333333333333344</v>
      </c>
    </row>
    <row r="75" spans="1:23" x14ac:dyDescent="0.3">
      <c r="A75" s="17" t="s">
        <v>663</v>
      </c>
      <c r="B75" s="17" t="s">
        <v>664</v>
      </c>
      <c r="C75" s="17">
        <v>198.22</v>
      </c>
      <c r="D75" s="17">
        <v>1.0641513614091154</v>
      </c>
      <c r="E75" s="22">
        <v>17.099999999999994</v>
      </c>
      <c r="F75" s="17">
        <v>0.88762426226074986</v>
      </c>
      <c r="G75" s="22">
        <v>25.675754206563937</v>
      </c>
      <c r="H75" s="17">
        <v>1.5015060939511082</v>
      </c>
      <c r="I75" s="17">
        <v>0.85575145899196681</v>
      </c>
      <c r="J75" s="22">
        <v>27.630962459748357</v>
      </c>
      <c r="K75" s="17">
        <v>1.615845757880022</v>
      </c>
      <c r="L75" s="17">
        <v>0.85468945764751258</v>
      </c>
      <c r="M75" s="22">
        <v>27.698612471586966</v>
      </c>
      <c r="N75" s="17">
        <v>1.6198018989232157</v>
      </c>
      <c r="O75" s="17">
        <v>0.92690679456166503</v>
      </c>
      <c r="P75" s="22">
        <v>23.455282996732773</v>
      </c>
      <c r="Q75" s="17">
        <v>1.3716539764171223</v>
      </c>
      <c r="R75" s="17">
        <v>0.89046538225922778</v>
      </c>
      <c r="S75" s="22">
        <v>25.508333685293575</v>
      </c>
      <c r="T75" s="17">
        <v>1.4917154201926075</v>
      </c>
      <c r="U75" s="17">
        <v>0.88756150597576577</v>
      </c>
      <c r="V75" s="22">
        <v>25.679464664420966</v>
      </c>
      <c r="W75" s="17">
        <v>1.5017230797907006</v>
      </c>
    </row>
    <row r="76" spans="1:23" x14ac:dyDescent="0.3">
      <c r="A76" s="17" t="s">
        <v>671</v>
      </c>
      <c r="B76" s="17" t="s">
        <v>672</v>
      </c>
      <c r="C76" s="17">
        <v>210.31</v>
      </c>
      <c r="D76" s="17">
        <v>1.0898638129911067</v>
      </c>
      <c r="E76" s="22">
        <v>17.099999999999994</v>
      </c>
      <c r="F76" s="17">
        <v>1.102219822128258</v>
      </c>
      <c r="G76" s="22">
        <v>16.62034755497789</v>
      </c>
      <c r="H76" s="17">
        <v>1.0288593510716595</v>
      </c>
      <c r="I76" s="17">
        <v>1.0968944420536308</v>
      </c>
      <c r="J76" s="22">
        <v>16.825403237898247</v>
      </c>
      <c r="K76" s="17">
        <v>1.0163203673765888</v>
      </c>
      <c r="L76" s="17">
        <v>1.1606504330053764</v>
      </c>
      <c r="M76" s="22">
        <v>14.528122407943162</v>
      </c>
      <c r="N76" s="17">
        <v>1.1770275277038329</v>
      </c>
      <c r="O76" s="17">
        <v>1.4752641138046849</v>
      </c>
      <c r="P76" s="22">
        <v>7.0403752831855764</v>
      </c>
      <c r="Q76" s="17">
        <v>2.4288477974802944</v>
      </c>
      <c r="R76" s="17">
        <v>1.5669301438833401</v>
      </c>
      <c r="S76" s="22">
        <v>5.7007209062662296</v>
      </c>
      <c r="T76" s="17">
        <v>2.999620623630896</v>
      </c>
      <c r="U76" s="17">
        <v>1.2511920035508064</v>
      </c>
      <c r="V76" s="22">
        <v>11.794184568909017</v>
      </c>
      <c r="W76" s="17">
        <v>1.4498670849257174</v>
      </c>
    </row>
    <row r="77" spans="1:23" x14ac:dyDescent="0.3">
      <c r="A77" s="17" t="s">
        <v>675</v>
      </c>
      <c r="B77" s="17" t="s">
        <v>676</v>
      </c>
      <c r="C77" s="17">
        <v>212.24</v>
      </c>
      <c r="D77" s="17">
        <v>1.0963783155959987</v>
      </c>
      <c r="E77" s="22">
        <v>17.000000000000004</v>
      </c>
      <c r="F77" s="17">
        <v>0.9346140482221994</v>
      </c>
      <c r="G77" s="22">
        <v>24.672501767197588</v>
      </c>
      <c r="H77" s="17">
        <v>1.4513236333645634</v>
      </c>
      <c r="I77" s="17">
        <v>0.62047834447983385</v>
      </c>
      <c r="J77" s="22">
        <v>50.856783883667518</v>
      </c>
      <c r="K77" s="17">
        <v>2.991575522568676</v>
      </c>
      <c r="L77" s="17">
        <v>0.69081739901690242</v>
      </c>
      <c r="M77" s="22">
        <v>43.252362876674077</v>
      </c>
      <c r="N77" s="17">
        <v>2.5442566398043565</v>
      </c>
      <c r="O77" s="17">
        <v>0.91729815829478201</v>
      </c>
      <c r="P77" s="22">
        <v>25.676101195978205</v>
      </c>
      <c r="Q77" s="17">
        <v>1.5103588938810699</v>
      </c>
      <c r="R77" s="17">
        <v>1.1900524094267269</v>
      </c>
      <c r="S77" s="22">
        <v>13.701711773530098</v>
      </c>
      <c r="T77" s="17">
        <v>1.2407208880894549</v>
      </c>
      <c r="U77" s="17">
        <v>0.61473606461622432</v>
      </c>
      <c r="V77" s="22">
        <v>51.533681897379424</v>
      </c>
      <c r="W77" s="17">
        <v>3.0313930527870241</v>
      </c>
    </row>
    <row r="78" spans="1:23" x14ac:dyDescent="0.3">
      <c r="A78" s="17" t="s">
        <v>679</v>
      </c>
      <c r="B78" s="17" t="s">
        <v>680</v>
      </c>
      <c r="C78" s="17">
        <v>164.2</v>
      </c>
      <c r="D78" s="17">
        <v>1.1047834424841729</v>
      </c>
      <c r="E78" s="22">
        <v>12.899999999999997</v>
      </c>
      <c r="F78" s="17">
        <v>0.91662798506354315</v>
      </c>
      <c r="G78" s="22">
        <v>19.895056082312447</v>
      </c>
      <c r="H78" s="17">
        <v>1.5422524094815855</v>
      </c>
      <c r="I78" s="17">
        <v>1.3842789945672345</v>
      </c>
      <c r="J78" s="22">
        <v>6.7778844116723844</v>
      </c>
      <c r="K78" s="17">
        <v>1.9032487449600859</v>
      </c>
      <c r="L78" s="17">
        <v>1.1995383303445266</v>
      </c>
      <c r="M78" s="22">
        <v>10.371338820757813</v>
      </c>
      <c r="N78" s="17">
        <v>1.2438124164048301</v>
      </c>
      <c r="O78" s="17">
        <v>1.1007411042438218</v>
      </c>
      <c r="P78" s="22">
        <v>13.020631516045672</v>
      </c>
      <c r="Q78" s="17">
        <v>1.0093512803136182</v>
      </c>
      <c r="R78" s="17">
        <v>1.0695818046205317</v>
      </c>
      <c r="S78" s="22">
        <v>13.989150682865192</v>
      </c>
      <c r="T78" s="17">
        <v>1.0844302854934262</v>
      </c>
      <c r="U78" s="17">
        <v>1.0266797540933572</v>
      </c>
      <c r="V78" s="22">
        <v>15.441639125874294</v>
      </c>
      <c r="W78" s="17">
        <v>1.1970262888274652</v>
      </c>
    </row>
    <row r="79" spans="1:23" x14ac:dyDescent="0.3">
      <c r="A79" s="17" t="s">
        <v>683</v>
      </c>
      <c r="B79" s="17" t="s">
        <v>684</v>
      </c>
      <c r="C79" s="17">
        <v>238.28</v>
      </c>
      <c r="D79" s="17">
        <v>1.1122697684172707</v>
      </c>
      <c r="E79" s="22">
        <v>18.399999999999995</v>
      </c>
      <c r="F79" s="17">
        <v>0.80159825784030891</v>
      </c>
      <c r="G79" s="22">
        <v>37.626111105921311</v>
      </c>
      <c r="H79" s="17">
        <v>2.0448973427131154</v>
      </c>
      <c r="I79" s="17">
        <v>0.45311219039470435</v>
      </c>
      <c r="J79" s="22">
        <v>83.941243983088398</v>
      </c>
      <c r="K79" s="17">
        <v>4.5620241295156765</v>
      </c>
      <c r="L79" s="17">
        <v>0.58716093501966182</v>
      </c>
      <c r="M79" s="22">
        <v>61.649088017396309</v>
      </c>
      <c r="N79" s="17">
        <v>3.3504939139889305</v>
      </c>
      <c r="O79" s="17">
        <v>0.89865636777208935</v>
      </c>
      <c r="P79" s="22">
        <v>30.090626057919806</v>
      </c>
      <c r="Q79" s="17">
        <v>1.6353601118434682</v>
      </c>
      <c r="R79" s="17">
        <v>1.2527539327567276</v>
      </c>
      <c r="S79" s="22">
        <v>13.314769688965459</v>
      </c>
      <c r="T79" s="17">
        <v>1.3819240159481614</v>
      </c>
      <c r="U79" s="17">
        <v>0.70930760736584808</v>
      </c>
      <c r="V79" s="22">
        <v>46.535028481985222</v>
      </c>
      <c r="W79" s="17">
        <v>2.5290776348905015</v>
      </c>
    </row>
    <row r="80" spans="1:23" x14ac:dyDescent="0.3">
      <c r="A80" s="17" t="s">
        <v>688</v>
      </c>
      <c r="B80" s="17" t="s">
        <v>689</v>
      </c>
      <c r="C80" s="17">
        <v>266.33999999999997</v>
      </c>
      <c r="D80" s="17">
        <v>1.1244063997450291</v>
      </c>
      <c r="E80" s="22">
        <v>19.999999999999996</v>
      </c>
      <c r="F80" s="17">
        <v>1.1880818455036579</v>
      </c>
      <c r="G80" s="22">
        <v>17.272474090917211</v>
      </c>
      <c r="H80" s="17">
        <v>1.1579117093895113</v>
      </c>
      <c r="I80" s="17">
        <v>1.5197809771761244</v>
      </c>
      <c r="J80" s="22">
        <v>8.0473968415412411</v>
      </c>
      <c r="K80" s="17">
        <v>2.4852757225490056</v>
      </c>
      <c r="L80" s="17">
        <v>1.4107827758139297</v>
      </c>
      <c r="M80" s="22">
        <v>10.343168971210662</v>
      </c>
      <c r="N80" s="17">
        <v>1.9336433597544718</v>
      </c>
      <c r="O80" s="17">
        <v>1.6843329405419223</v>
      </c>
      <c r="P80" s="22">
        <v>5.5093892193804965</v>
      </c>
      <c r="Q80" s="17">
        <v>3.6301664673908975</v>
      </c>
      <c r="R80" s="17">
        <v>1.5376842412806642</v>
      </c>
      <c r="S80" s="22">
        <v>7.722397527419302</v>
      </c>
      <c r="T80" s="17">
        <v>2.5898692639154599</v>
      </c>
      <c r="U80" s="17">
        <v>0.5398950555658778</v>
      </c>
      <c r="V80" s="22">
        <v>76.831858729744113</v>
      </c>
      <c r="W80" s="17">
        <v>3.8415929364872081</v>
      </c>
    </row>
    <row r="81" spans="1:23" x14ac:dyDescent="0.3">
      <c r="A81" s="17" t="s">
        <v>691</v>
      </c>
      <c r="B81" s="17" t="s">
        <v>692</v>
      </c>
      <c r="C81" s="17">
        <v>110.13</v>
      </c>
      <c r="D81" s="17">
        <v>1.1334206203449995</v>
      </c>
      <c r="E81" s="22">
        <v>8.0999999999999979</v>
      </c>
      <c r="F81" s="17">
        <v>1.395063370786066</v>
      </c>
      <c r="G81" s="22">
        <v>4.4344755880935276</v>
      </c>
      <c r="H81" s="17">
        <v>1.8265970437966388</v>
      </c>
      <c r="I81" s="17">
        <v>1.4286639097690124</v>
      </c>
      <c r="J81" s="22">
        <v>4.1043248722650825</v>
      </c>
      <c r="K81" s="17">
        <v>1.9735279862312152</v>
      </c>
      <c r="L81" s="17">
        <v>1.3177600644198517</v>
      </c>
      <c r="M81" s="22">
        <v>5.2984101597563589</v>
      </c>
      <c r="N81" s="17">
        <v>1.5287604688521257</v>
      </c>
      <c r="O81" s="17">
        <v>1.2909597839492908</v>
      </c>
      <c r="P81" s="22">
        <v>5.635673898999447</v>
      </c>
      <c r="Q81" s="17">
        <v>1.4372726572128429</v>
      </c>
      <c r="R81" s="17">
        <v>1.509224325682194</v>
      </c>
      <c r="S81" s="22">
        <v>3.4094263518397812</v>
      </c>
      <c r="T81" s="17">
        <v>2.3757662328236271</v>
      </c>
      <c r="U81" s="17">
        <v>1.3962155005289949</v>
      </c>
      <c r="V81" s="22">
        <v>4.4227270614001926</v>
      </c>
      <c r="W81" s="17">
        <v>1.8314492139235958</v>
      </c>
    </row>
    <row r="82" spans="1:23" x14ac:dyDescent="0.3">
      <c r="A82" s="17" t="s">
        <v>698</v>
      </c>
      <c r="B82" s="17" t="s">
        <v>699</v>
      </c>
      <c r="C82" s="17">
        <v>388.29</v>
      </c>
      <c r="D82" s="17">
        <v>1.2089449641814862</v>
      </c>
      <c r="E82" s="22">
        <v>23.999999999999996</v>
      </c>
      <c r="F82" s="17">
        <v>2.2642920899082348</v>
      </c>
      <c r="G82" s="22">
        <v>2.1128278653000359</v>
      </c>
      <c r="H82" s="17">
        <v>11.359183771741785</v>
      </c>
      <c r="I82" s="17">
        <v>2.3889211923662561</v>
      </c>
      <c r="J82" s="22">
        <v>1.5857510715082628</v>
      </c>
      <c r="K82" s="17">
        <v>15.134784034654807</v>
      </c>
      <c r="L82" s="17">
        <v>2.3410239525107666</v>
      </c>
      <c r="M82" s="22">
        <v>1.7706480822419703</v>
      </c>
      <c r="N82" s="17">
        <v>13.554359130252202</v>
      </c>
      <c r="O82" s="17">
        <v>2.064987547164773</v>
      </c>
      <c r="P82" s="22">
        <v>3.3432485023304577</v>
      </c>
      <c r="Q82" s="17">
        <v>7.1786467512870988</v>
      </c>
      <c r="R82" s="17">
        <v>2.3109883552252177</v>
      </c>
      <c r="S82" s="22">
        <v>1.8974391216063378</v>
      </c>
      <c r="T82" s="17">
        <v>12.648627155785656</v>
      </c>
      <c r="U82" s="17">
        <v>1.8789403073205055</v>
      </c>
      <c r="V82" s="22">
        <v>5.1311640350519037</v>
      </c>
      <c r="W82" s="17">
        <v>4.6773012587498055</v>
      </c>
    </row>
    <row r="83" spans="1:23" x14ac:dyDescent="0.3">
      <c r="A83" s="17" t="s">
        <v>703</v>
      </c>
      <c r="B83" s="17" t="s">
        <v>704</v>
      </c>
      <c r="C83" s="17">
        <v>165.07</v>
      </c>
      <c r="D83" s="17">
        <v>1.2176681512862788</v>
      </c>
      <c r="E83" s="22">
        <v>9.9999999999999982</v>
      </c>
      <c r="F83" s="17">
        <v>0.62504107816329324</v>
      </c>
      <c r="G83" s="22">
        <v>39.140563436245912</v>
      </c>
      <c r="H83" s="17">
        <v>3.9140563436245928</v>
      </c>
      <c r="I83" s="17">
        <v>0.34419273390690719</v>
      </c>
      <c r="J83" s="22">
        <v>74.726633504750325</v>
      </c>
      <c r="K83" s="17">
        <v>7.4726633504750364</v>
      </c>
      <c r="L83" s="17">
        <v>0.4037410115810352</v>
      </c>
      <c r="M83" s="22">
        <v>65.151908147121503</v>
      </c>
      <c r="N83" s="17">
        <v>6.5151908147121516</v>
      </c>
      <c r="O83" s="17">
        <v>0.70995750136532965</v>
      </c>
      <c r="P83" s="22">
        <v>32.189234587091789</v>
      </c>
      <c r="Q83" s="17">
        <v>3.2189234587091806</v>
      </c>
      <c r="R83" s="17">
        <v>0.39755697912086918</v>
      </c>
      <c r="S83" s="22">
        <v>66.086259619213848</v>
      </c>
      <c r="T83" s="17">
        <v>6.6086259619213861</v>
      </c>
      <c r="U83" s="17">
        <v>0.92109485862924312</v>
      </c>
      <c r="V83" s="22">
        <v>19.795810722572462</v>
      </c>
      <c r="W83" s="17">
        <v>1.9795810722572471</v>
      </c>
    </row>
    <row r="84" spans="1:23" x14ac:dyDescent="0.3">
      <c r="A84" s="17" t="s">
        <v>707</v>
      </c>
      <c r="B84" s="17" t="s">
        <v>708</v>
      </c>
      <c r="C84" s="17">
        <v>98.14</v>
      </c>
      <c r="D84" s="17">
        <v>1.2514833641506529</v>
      </c>
      <c r="E84" s="22">
        <v>5.4999999999999991</v>
      </c>
      <c r="F84" s="17">
        <v>1.7496471684123285</v>
      </c>
      <c r="G84" s="22">
        <v>1.746621835568668</v>
      </c>
      <c r="H84" s="17">
        <v>3.148935784493557</v>
      </c>
      <c r="I84" s="17">
        <v>2.2325450126270403</v>
      </c>
      <c r="J84" s="22">
        <v>0.57451456194519568</v>
      </c>
      <c r="K84" s="17">
        <v>9.5732995546327988</v>
      </c>
      <c r="L84" s="17">
        <v>2.0829711551586434</v>
      </c>
      <c r="M84" s="22">
        <v>0.81072748858340782</v>
      </c>
      <c r="N84" s="17">
        <v>6.7840304879882698</v>
      </c>
      <c r="O84" s="17">
        <v>1.7065920663332323</v>
      </c>
      <c r="P84" s="22">
        <v>1.9286525122630946</v>
      </c>
      <c r="Q84" s="17">
        <v>2.8517319553568834</v>
      </c>
      <c r="R84" s="17">
        <v>1.6010764156442605</v>
      </c>
      <c r="S84" s="22">
        <v>2.4590629020758796</v>
      </c>
      <c r="T84" s="17">
        <v>2.2366243642474686</v>
      </c>
      <c r="U84" s="17">
        <v>1.552295428715343</v>
      </c>
      <c r="V84" s="22">
        <v>2.7513803097705885</v>
      </c>
      <c r="W84" s="17">
        <v>1.9989966419649898</v>
      </c>
    </row>
    <row r="85" spans="1:23" x14ac:dyDescent="0.3">
      <c r="A85" s="17" t="s">
        <v>711</v>
      </c>
      <c r="B85" s="17" t="s">
        <v>712</v>
      </c>
      <c r="C85" s="17">
        <v>216.32</v>
      </c>
      <c r="D85" s="17">
        <v>1.2559154282139171</v>
      </c>
      <c r="E85" s="22">
        <v>11.999999999999996</v>
      </c>
      <c r="F85" s="17">
        <v>1.5522826027500525</v>
      </c>
      <c r="G85" s="22">
        <v>6.0647663155173488</v>
      </c>
      <c r="H85" s="17">
        <v>1.9786417770618336</v>
      </c>
      <c r="I85" s="17">
        <v>0.9410735540580577</v>
      </c>
      <c r="J85" s="22">
        <v>24.775539497690325</v>
      </c>
      <c r="K85" s="17">
        <v>2.0646282914741945</v>
      </c>
      <c r="L85" s="17">
        <v>1.0950784464111996</v>
      </c>
      <c r="M85" s="22">
        <v>17.378737678252961</v>
      </c>
      <c r="N85" s="17">
        <v>1.4482281398544137</v>
      </c>
      <c r="O85" s="17">
        <v>1.4358400193819612</v>
      </c>
      <c r="P85" s="22">
        <v>7.929698131697128</v>
      </c>
      <c r="Q85" s="17">
        <v>1.5132984636619116</v>
      </c>
      <c r="R85" s="17">
        <v>0.92976638107744403</v>
      </c>
      <c r="S85" s="22">
        <v>25.429059218903557</v>
      </c>
      <c r="T85" s="17">
        <v>2.1190882682419634</v>
      </c>
      <c r="U85" s="17">
        <v>2.059631923074722</v>
      </c>
      <c r="V85" s="22">
        <v>1.8856659162378133</v>
      </c>
      <c r="W85" s="17">
        <v>6.3637995981503446</v>
      </c>
    </row>
    <row r="86" spans="1:23" x14ac:dyDescent="0.3">
      <c r="A86" s="17" t="s">
        <v>715</v>
      </c>
      <c r="B86" s="17" t="s">
        <v>716</v>
      </c>
      <c r="C86" s="17">
        <v>202.29</v>
      </c>
      <c r="D86" s="17">
        <v>1.2645817292380774</v>
      </c>
      <c r="E86" s="22">
        <v>11</v>
      </c>
      <c r="F86" s="17">
        <v>1.8867177464600422</v>
      </c>
      <c r="G86" s="22">
        <v>2.6257699143087256</v>
      </c>
      <c r="H86" s="17">
        <v>4.189247481303374</v>
      </c>
      <c r="I86" s="17">
        <v>1.8448958568720206</v>
      </c>
      <c r="J86" s="22">
        <v>2.8912028114007233</v>
      </c>
      <c r="K86" s="17">
        <v>3.8046448891874003</v>
      </c>
      <c r="L86" s="17">
        <v>1.9096979036229684</v>
      </c>
      <c r="M86" s="22">
        <v>2.4904424523804605</v>
      </c>
      <c r="N86" s="17">
        <v>4.4168858386933545</v>
      </c>
      <c r="O86" s="17">
        <v>2.1392261969830648</v>
      </c>
      <c r="P86" s="22">
        <v>1.4680749132272508</v>
      </c>
      <c r="Q86" s="17">
        <v>7.4928056469671844</v>
      </c>
      <c r="R86" s="17">
        <v>1.4823713727291157</v>
      </c>
      <c r="S86" s="22">
        <v>6.6619756605335869</v>
      </c>
      <c r="T86" s="17">
        <v>1.6511618415488123</v>
      </c>
      <c r="U86" s="17">
        <v>1.5361579898521858</v>
      </c>
      <c r="V86" s="22">
        <v>5.8859480485449343</v>
      </c>
      <c r="W86" s="17">
        <v>1.8688578134357325</v>
      </c>
    </row>
    <row r="87" spans="1:23" x14ac:dyDescent="0.3">
      <c r="A87" s="17" t="s">
        <v>720</v>
      </c>
      <c r="B87" s="17" t="s">
        <v>721</v>
      </c>
      <c r="C87" s="17">
        <v>184.28</v>
      </c>
      <c r="D87" s="17">
        <v>1.265478203580642</v>
      </c>
      <c r="E87" s="22">
        <v>9.9999999999999982</v>
      </c>
      <c r="F87" s="17">
        <v>1.7603017398803666</v>
      </c>
      <c r="G87" s="22">
        <v>3.200195157445227</v>
      </c>
      <c r="H87" s="17">
        <v>3.1248094281797423</v>
      </c>
      <c r="I87" s="17">
        <v>1.3751930076864978</v>
      </c>
      <c r="J87" s="22">
        <v>7.7675703606178983</v>
      </c>
      <c r="K87" s="17">
        <v>1.2874038516214372</v>
      </c>
      <c r="L87" s="17">
        <v>1.5291022544843254</v>
      </c>
      <c r="M87" s="22">
        <v>5.4497420824189371</v>
      </c>
      <c r="N87" s="17">
        <v>1.8349492230577948</v>
      </c>
      <c r="O87" s="17">
        <v>1.4421909939018149</v>
      </c>
      <c r="P87" s="22">
        <v>6.6571326329964933</v>
      </c>
      <c r="Q87" s="17">
        <v>1.5021482297700324</v>
      </c>
      <c r="R87" s="17">
        <v>1.6461529567040669</v>
      </c>
      <c r="S87" s="22">
        <v>4.1622220619480981</v>
      </c>
      <c r="T87" s="17">
        <v>2.4025628260976473</v>
      </c>
      <c r="U87" s="17">
        <v>2.053663673107442</v>
      </c>
      <c r="V87" s="22">
        <v>1.6286003750604818</v>
      </c>
      <c r="W87" s="17">
        <v>6.1402417395542015</v>
      </c>
    </row>
    <row r="88" spans="1:23" x14ac:dyDescent="0.3">
      <c r="A88" s="17" t="s">
        <v>724</v>
      </c>
      <c r="B88" s="17" t="s">
        <v>725</v>
      </c>
      <c r="C88" s="17">
        <v>184.32</v>
      </c>
      <c r="D88" s="17">
        <v>1.2655724617431179</v>
      </c>
      <c r="E88" s="22">
        <v>9.9999999999999982</v>
      </c>
      <c r="F88" s="17">
        <v>1.233254752589106</v>
      </c>
      <c r="G88" s="22">
        <v>10.772529924149897</v>
      </c>
      <c r="H88" s="17">
        <v>1.0772529924149901</v>
      </c>
      <c r="I88" s="17">
        <v>0.67715001756546422</v>
      </c>
      <c r="J88" s="22">
        <v>38.763451899069238</v>
      </c>
      <c r="K88" s="17">
        <v>3.8763451899069259</v>
      </c>
      <c r="L88" s="17">
        <v>0.83587270317693863</v>
      </c>
      <c r="M88" s="22">
        <v>26.896747043154551</v>
      </c>
      <c r="N88" s="17">
        <v>2.6896747043154559</v>
      </c>
      <c r="O88" s="17">
        <v>1.109299100462857</v>
      </c>
      <c r="P88" s="22">
        <v>14.330896559704184</v>
      </c>
      <c r="Q88" s="17">
        <v>1.4330896559704192</v>
      </c>
      <c r="R88" s="17">
        <v>1.4355813164415963</v>
      </c>
      <c r="S88" s="22">
        <v>6.76069191081762</v>
      </c>
      <c r="T88" s="17">
        <v>1.4791385455679824</v>
      </c>
      <c r="U88" s="17">
        <v>1.7964942300522964</v>
      </c>
      <c r="V88" s="22">
        <v>2.9449520753322118</v>
      </c>
      <c r="W88" s="17">
        <v>3.3956409965931025</v>
      </c>
    </row>
    <row r="89" spans="1:23" x14ac:dyDescent="0.3">
      <c r="A89" s="17" t="s">
        <v>727</v>
      </c>
      <c r="B89" s="17" t="s">
        <v>728</v>
      </c>
      <c r="C89" s="17">
        <v>150.22</v>
      </c>
      <c r="D89" s="17">
        <v>1.2682427387655393</v>
      </c>
      <c r="E89" s="22">
        <v>8.1</v>
      </c>
      <c r="F89" s="17">
        <v>1.3800708594398323</v>
      </c>
      <c r="G89" s="22">
        <v>6.2611902200401337</v>
      </c>
      <c r="H89" s="17">
        <v>1.2936837430804138</v>
      </c>
      <c r="I89" s="17">
        <v>1.365135295883118</v>
      </c>
      <c r="J89" s="22">
        <v>6.4802604602367211</v>
      </c>
      <c r="K89" s="17">
        <v>1.2499497589181949</v>
      </c>
      <c r="L89" s="17">
        <v>1.4350692633939595</v>
      </c>
      <c r="M89" s="22">
        <v>5.5164348600894266</v>
      </c>
      <c r="N89" s="17">
        <v>1.4683396442514489</v>
      </c>
      <c r="O89" s="17">
        <v>1.7425781612545763</v>
      </c>
      <c r="P89" s="22">
        <v>2.7173751303820941</v>
      </c>
      <c r="Q89" s="17">
        <v>2.9808177418849962</v>
      </c>
      <c r="R89" s="17">
        <v>1.8899177192868684</v>
      </c>
      <c r="S89" s="22">
        <v>1.9355751526795446</v>
      </c>
      <c r="T89" s="17">
        <v>4.1848026354268058</v>
      </c>
      <c r="U89" s="17">
        <v>1.8629634475790795</v>
      </c>
      <c r="V89" s="22">
        <v>2.0595119207819099</v>
      </c>
      <c r="W89" s="17">
        <v>3.9329706802205702</v>
      </c>
    </row>
    <row r="90" spans="1:23" x14ac:dyDescent="0.3">
      <c r="A90" s="17" t="s">
        <v>731</v>
      </c>
      <c r="B90" s="17" t="s">
        <v>732</v>
      </c>
      <c r="C90" s="17">
        <v>110.11</v>
      </c>
      <c r="D90" s="17">
        <v>1.2695050559146239</v>
      </c>
      <c r="E90" s="22">
        <v>5.919999999999999</v>
      </c>
      <c r="F90" s="17">
        <v>0.41560000000000002</v>
      </c>
      <c r="G90" s="22">
        <v>42.288936419569126</v>
      </c>
      <c r="H90" s="17">
        <v>7.1434014222245192</v>
      </c>
      <c r="I90" s="17">
        <v>0.64712949566361899</v>
      </c>
      <c r="J90" s="22">
        <v>24.814027944376672</v>
      </c>
      <c r="K90" s="17">
        <v>4.1915587743879525</v>
      </c>
      <c r="L90" s="17">
        <v>0.55677417910634119</v>
      </c>
      <c r="M90" s="22">
        <v>30.552910195156517</v>
      </c>
      <c r="N90" s="17">
        <v>5.1609645599926566</v>
      </c>
      <c r="O90" s="17">
        <v>0.62139086822824163</v>
      </c>
      <c r="P90" s="22">
        <v>26.329092749979861</v>
      </c>
      <c r="Q90" s="17">
        <v>4.4474818834425465</v>
      </c>
      <c r="R90" s="17">
        <v>0.6588436559518589</v>
      </c>
      <c r="S90" s="22">
        <v>24.153668789673141</v>
      </c>
      <c r="T90" s="17">
        <v>4.0800116198772223</v>
      </c>
      <c r="U90" s="17">
        <v>0.34588181367944421</v>
      </c>
      <c r="V90" s="22">
        <v>49.652937754191854</v>
      </c>
      <c r="W90" s="17">
        <v>8.3873205665864692</v>
      </c>
    </row>
    <row r="91" spans="1:23" x14ac:dyDescent="0.3">
      <c r="A91" s="17" t="s">
        <v>735</v>
      </c>
      <c r="B91" s="17" t="s">
        <v>736</v>
      </c>
      <c r="C91" s="17">
        <v>220.35</v>
      </c>
      <c r="D91" s="17">
        <v>1.2749271930997761</v>
      </c>
      <c r="E91" s="22">
        <v>11.699999999999996</v>
      </c>
      <c r="F91" s="17">
        <v>1.9636396020471487</v>
      </c>
      <c r="G91" s="22">
        <v>2.3959262890283015</v>
      </c>
      <c r="H91" s="17">
        <v>4.8832887946419579</v>
      </c>
      <c r="I91" s="17">
        <v>1.9606088718930812</v>
      </c>
      <c r="J91" s="22">
        <v>2.4127047706987943</v>
      </c>
      <c r="K91" s="17">
        <v>4.8493293261948969</v>
      </c>
      <c r="L91" s="17">
        <v>2.0308078668065872</v>
      </c>
      <c r="M91" s="22">
        <v>2.0526040810134134</v>
      </c>
      <c r="N91" s="17">
        <v>5.7000763606703257</v>
      </c>
      <c r="O91" s="17">
        <v>2.3644621208843324</v>
      </c>
      <c r="P91" s="22">
        <v>0.95203065773194284</v>
      </c>
      <c r="Q91" s="17">
        <v>12.289520200823501</v>
      </c>
      <c r="R91" s="17">
        <v>1.6428507628002222</v>
      </c>
      <c r="S91" s="22">
        <v>5.0149001695772313</v>
      </c>
      <c r="T91" s="17">
        <v>2.3330474395039325</v>
      </c>
      <c r="U91" s="17">
        <v>1.9539810512441824</v>
      </c>
      <c r="V91" s="22">
        <v>2.4498077465955248</v>
      </c>
      <c r="W91" s="17">
        <v>4.775884971487816</v>
      </c>
    </row>
    <row r="92" spans="1:23" x14ac:dyDescent="0.3">
      <c r="A92" s="17" t="s">
        <v>739</v>
      </c>
      <c r="B92" s="17" t="s">
        <v>740</v>
      </c>
      <c r="C92" s="17">
        <v>150.22</v>
      </c>
      <c r="D92" s="17">
        <v>1.3016664942524891</v>
      </c>
      <c r="E92" s="22">
        <v>7.4999999999999973</v>
      </c>
      <c r="F92" s="17">
        <v>1.8656391166604733</v>
      </c>
      <c r="G92" s="22">
        <v>2.0468623656772658</v>
      </c>
      <c r="H92" s="17">
        <v>3.6641447543144396</v>
      </c>
      <c r="I92" s="17">
        <v>1.8133867370046433</v>
      </c>
      <c r="J92" s="22">
        <v>2.3085592249415723</v>
      </c>
      <c r="K92" s="17">
        <v>3.2487795500199117</v>
      </c>
      <c r="L92" s="17">
        <v>1.8942871349989672</v>
      </c>
      <c r="M92" s="22">
        <v>1.9161990593840383</v>
      </c>
      <c r="N92" s="17">
        <v>3.9139983725964629</v>
      </c>
      <c r="O92" s="17">
        <v>1.9092447918738626</v>
      </c>
      <c r="P92" s="22">
        <v>1.8513262786487399</v>
      </c>
      <c r="Q92" s="17">
        <v>4.0511497549066044</v>
      </c>
      <c r="R92" s="17">
        <v>2.027684090762905</v>
      </c>
      <c r="S92" s="22">
        <v>1.409430504897798</v>
      </c>
      <c r="T92" s="17">
        <v>5.3212981938005148</v>
      </c>
      <c r="U92" s="17">
        <v>1.9328261678984844</v>
      </c>
      <c r="V92" s="22">
        <v>1.7534831210794632</v>
      </c>
      <c r="W92" s="17">
        <v>4.2772011374611445</v>
      </c>
    </row>
    <row r="93" spans="1:23" x14ac:dyDescent="0.3">
      <c r="A93" s="17" t="s">
        <v>743</v>
      </c>
      <c r="B93" s="17" t="s">
        <v>744</v>
      </c>
      <c r="C93" s="17">
        <v>190.24</v>
      </c>
      <c r="D93" s="17">
        <v>1.3108188887206813</v>
      </c>
      <c r="E93" s="22">
        <v>9.2999999999999954</v>
      </c>
      <c r="F93" s="17">
        <v>1.4684306415999766</v>
      </c>
      <c r="G93" s="22">
        <v>6.4695071276126024</v>
      </c>
      <c r="H93" s="17">
        <v>1.437512907328987</v>
      </c>
      <c r="I93" s="17">
        <v>1.3886178023832929</v>
      </c>
      <c r="J93" s="22">
        <v>7.7747070687346689</v>
      </c>
      <c r="K93" s="17">
        <v>1.1961865466802171</v>
      </c>
      <c r="L93" s="17">
        <v>1.4948142488965424</v>
      </c>
      <c r="M93" s="22">
        <v>6.0881814621121633</v>
      </c>
      <c r="N93" s="17">
        <v>1.5275497384359435</v>
      </c>
      <c r="O93" s="17">
        <v>1.8837719032477398</v>
      </c>
      <c r="P93" s="22">
        <v>2.4861649188410611</v>
      </c>
      <c r="Q93" s="17">
        <v>3.7407011616651888</v>
      </c>
      <c r="R93" s="17">
        <v>2.1206047905424996</v>
      </c>
      <c r="S93" s="22">
        <v>1.4411097177236707</v>
      </c>
      <c r="T93" s="17">
        <v>6.4533601332520121</v>
      </c>
      <c r="U93" s="17">
        <v>1.6291713658313673</v>
      </c>
      <c r="V93" s="22">
        <v>4.4681780570985534</v>
      </c>
      <c r="W93" s="17">
        <v>2.0813852718391943</v>
      </c>
    </row>
    <row r="94" spans="1:23" x14ac:dyDescent="0.3">
      <c r="A94" s="17" t="s">
        <v>747</v>
      </c>
      <c r="B94" s="17" t="s">
        <v>748</v>
      </c>
      <c r="C94" s="17">
        <v>302.45</v>
      </c>
      <c r="D94" s="17">
        <v>1.3133362540951934</v>
      </c>
      <c r="E94" s="22">
        <v>14.699999999999994</v>
      </c>
      <c r="F94" s="17">
        <v>2.5307982844540895</v>
      </c>
      <c r="G94" s="22">
        <v>0.89095404599377248</v>
      </c>
      <c r="H94" s="17">
        <v>16.49916745549271</v>
      </c>
      <c r="I94" s="17">
        <v>1.9294686049493581</v>
      </c>
      <c r="J94" s="22">
        <v>3.557828288491502</v>
      </c>
      <c r="K94" s="17">
        <v>4.1317339702846407</v>
      </c>
      <c r="L94" s="17">
        <v>1.9972994763403931</v>
      </c>
      <c r="M94" s="22">
        <v>3.0433654959002197</v>
      </c>
      <c r="N94" s="17">
        <v>4.8301789646372306</v>
      </c>
      <c r="O94" s="17">
        <v>1.3278782559049767</v>
      </c>
      <c r="P94" s="22">
        <v>14.215931853533164</v>
      </c>
      <c r="Q94" s="17">
        <v>1.0340511020631074</v>
      </c>
      <c r="R94" s="17">
        <v>1.6664116676907812</v>
      </c>
      <c r="S94" s="22">
        <v>6.5199148089209649</v>
      </c>
      <c r="T94" s="17">
        <v>2.2546306862608874</v>
      </c>
      <c r="U94" s="17">
        <v>1.8935370959479072</v>
      </c>
      <c r="V94" s="22">
        <v>3.8647062802541403</v>
      </c>
      <c r="W94" s="17">
        <v>3.8036525764212379</v>
      </c>
    </row>
    <row r="95" spans="1:23" x14ac:dyDescent="0.3">
      <c r="A95" s="17" t="s">
        <v>750</v>
      </c>
      <c r="B95" s="17" t="s">
        <v>751</v>
      </c>
      <c r="C95" s="17">
        <v>152.22999999999999</v>
      </c>
      <c r="D95" s="17">
        <v>1.319177387258744</v>
      </c>
      <c r="E95" s="22">
        <v>7.299999999999998</v>
      </c>
      <c r="F95" s="17">
        <v>1.2083990056048468</v>
      </c>
      <c r="G95" s="22">
        <v>9.4210919334878511</v>
      </c>
      <c r="H95" s="17">
        <v>1.2905605388339525</v>
      </c>
      <c r="I95" s="17">
        <v>1.4875542979962233</v>
      </c>
      <c r="J95" s="22">
        <v>4.9538853282092745</v>
      </c>
      <c r="K95" s="17">
        <v>1.4735908315097788</v>
      </c>
      <c r="L95" s="17">
        <v>1.5020937752630217</v>
      </c>
      <c r="M95" s="22">
        <v>4.7907826946084722</v>
      </c>
      <c r="N95" s="17">
        <v>1.523759365711868</v>
      </c>
      <c r="O95" s="17">
        <v>2.1117470554395275</v>
      </c>
      <c r="P95" s="22">
        <v>1.1769369342207547</v>
      </c>
      <c r="Q95" s="17">
        <v>6.2025413492807919</v>
      </c>
      <c r="R95" s="17">
        <v>2.205855801061952</v>
      </c>
      <c r="S95" s="22">
        <v>0.94764231786973907</v>
      </c>
      <c r="T95" s="17">
        <v>7.7033284208013191</v>
      </c>
      <c r="U95" s="17">
        <v>1.0543426575312489</v>
      </c>
      <c r="V95" s="22">
        <v>13.432522906611457</v>
      </c>
      <c r="W95" s="17">
        <v>1.8400716310426657</v>
      </c>
    </row>
    <row r="96" spans="1:23" x14ac:dyDescent="0.3">
      <c r="A96" s="17" t="s">
        <v>755</v>
      </c>
      <c r="B96" s="17" t="s">
        <v>756</v>
      </c>
      <c r="C96" s="17">
        <v>192.13</v>
      </c>
      <c r="D96" s="17">
        <v>1.3198073554089815</v>
      </c>
      <c r="E96" s="22">
        <v>9.1999999999999993</v>
      </c>
      <c r="F96" s="17">
        <v>1.7753136050223075</v>
      </c>
      <c r="G96" s="22">
        <v>3.2231578699400654</v>
      </c>
      <c r="H96" s="17">
        <v>2.8543435882559094</v>
      </c>
      <c r="I96" s="17">
        <v>2.2268597207498075</v>
      </c>
      <c r="J96" s="22">
        <v>1.1395554486813446</v>
      </c>
      <c r="K96" s="17">
        <v>8.0733236900810166</v>
      </c>
      <c r="L96" s="17">
        <v>1.9729951819483311</v>
      </c>
      <c r="M96" s="22">
        <v>2.0445606630912958</v>
      </c>
      <c r="N96" s="17">
        <v>4.4997442071931291</v>
      </c>
      <c r="O96" s="17">
        <v>1.0106958078545407</v>
      </c>
      <c r="P96" s="22">
        <v>18.745601261859118</v>
      </c>
      <c r="Q96" s="17">
        <v>2.0375653545499044</v>
      </c>
      <c r="R96" s="17">
        <v>0.99820899050908185</v>
      </c>
      <c r="S96" s="22">
        <v>19.292397087426313</v>
      </c>
      <c r="T96" s="17">
        <v>2.0969996834159033</v>
      </c>
      <c r="U96" s="17">
        <v>0</v>
      </c>
      <c r="V96" s="22">
        <v>100</v>
      </c>
      <c r="W96" s="17">
        <v>10.86956521739131</v>
      </c>
    </row>
    <row r="97" spans="1:23" x14ac:dyDescent="0.3">
      <c r="A97" s="17" t="s">
        <v>759</v>
      </c>
      <c r="B97" s="17" t="s">
        <v>760</v>
      </c>
      <c r="C97" s="17">
        <v>134.18</v>
      </c>
      <c r="D97" s="17">
        <v>1.3283472380862689</v>
      </c>
      <c r="E97" s="22">
        <v>6.2999999999999972</v>
      </c>
      <c r="F97" s="17">
        <v>1.3511729954145248</v>
      </c>
      <c r="G97" s="22">
        <v>5.9774340355838342</v>
      </c>
      <c r="H97" s="17">
        <v>1.0539639521734439</v>
      </c>
      <c r="I97" s="17">
        <v>1.4512368520058641</v>
      </c>
      <c r="J97" s="22">
        <v>4.7473465471296921</v>
      </c>
      <c r="K97" s="17">
        <v>1.327057112316576</v>
      </c>
      <c r="L97" s="17">
        <v>1.4521876994812133</v>
      </c>
      <c r="M97" s="22">
        <v>4.7369640422249253</v>
      </c>
      <c r="N97" s="17">
        <v>1.3299657636921649</v>
      </c>
      <c r="O97" s="17">
        <v>1.6617140454098134</v>
      </c>
      <c r="P97" s="22">
        <v>2.9239755860696026</v>
      </c>
      <c r="Q97" s="17">
        <v>2.1546007531712785</v>
      </c>
      <c r="R97" s="17">
        <v>1.8650869056771056</v>
      </c>
      <c r="S97" s="22">
        <v>1.8306312925726058</v>
      </c>
      <c r="T97" s="17">
        <v>3.441435763477275</v>
      </c>
      <c r="U97" s="17">
        <v>1.3174505500906517</v>
      </c>
      <c r="V97" s="22">
        <v>6.4600702008441413</v>
      </c>
      <c r="W97" s="17">
        <v>1.0254079683879596</v>
      </c>
    </row>
    <row r="98" spans="1:23" x14ac:dyDescent="0.3">
      <c r="A98" s="17" t="s">
        <v>762</v>
      </c>
      <c r="B98" s="17" t="s">
        <v>763</v>
      </c>
      <c r="C98" s="17">
        <v>138.16</v>
      </c>
      <c r="D98" s="17">
        <v>1.3769543309964651</v>
      </c>
      <c r="E98" s="22">
        <v>5.7999999999999972</v>
      </c>
      <c r="F98" s="17">
        <v>0.41560000000000002</v>
      </c>
      <c r="G98" s="22">
        <v>53.061842300678144</v>
      </c>
      <c r="H98" s="17">
        <v>9.1485935001169274</v>
      </c>
      <c r="I98" s="17">
        <v>0.99230507712841032</v>
      </c>
      <c r="J98" s="22">
        <v>14.062976383350705</v>
      </c>
      <c r="K98" s="17">
        <v>2.4246511005777092</v>
      </c>
      <c r="L98" s="17">
        <v>0.82788099614874799</v>
      </c>
      <c r="M98" s="22">
        <v>20.535313077450962</v>
      </c>
      <c r="N98" s="17">
        <v>3.5405712202501669</v>
      </c>
      <c r="O98" s="17">
        <v>1.0256707057835501</v>
      </c>
      <c r="P98" s="22">
        <v>13.023017338768268</v>
      </c>
      <c r="Q98" s="17">
        <v>2.2453478170290131</v>
      </c>
      <c r="R98" s="17">
        <v>0.9998135883756456</v>
      </c>
      <c r="S98" s="22">
        <v>13.821931495608938</v>
      </c>
      <c r="T98" s="17">
        <v>2.3830916371739557</v>
      </c>
      <c r="U98" s="17">
        <v>0</v>
      </c>
      <c r="V98" s="22">
        <v>100</v>
      </c>
      <c r="W98" s="17">
        <v>17.241379310344836</v>
      </c>
    </row>
    <row r="99" spans="1:23" x14ac:dyDescent="0.3">
      <c r="A99" s="17" t="s">
        <v>765</v>
      </c>
      <c r="B99" s="17" t="s">
        <v>766</v>
      </c>
      <c r="C99" s="17">
        <v>166.22</v>
      </c>
      <c r="D99" s="17">
        <v>1.3881743652681091</v>
      </c>
      <c r="E99" s="22">
        <v>6.7999999999999963</v>
      </c>
      <c r="F99" s="17">
        <v>0.81502764641024705</v>
      </c>
      <c r="G99" s="22">
        <v>25.448115754964522</v>
      </c>
      <c r="H99" s="17">
        <v>3.7423699639653734</v>
      </c>
      <c r="I99" s="17">
        <v>0.70501393363619069</v>
      </c>
      <c r="J99" s="22">
        <v>32.784558863269659</v>
      </c>
      <c r="K99" s="17">
        <v>4.821258656363189</v>
      </c>
      <c r="L99" s="17">
        <v>0.66932412904042993</v>
      </c>
      <c r="M99" s="22">
        <v>35.59255369877981</v>
      </c>
      <c r="N99" s="17">
        <v>5.2341990733499744</v>
      </c>
      <c r="O99" s="17">
        <v>0.8219706484300302</v>
      </c>
      <c r="P99" s="22">
        <v>25.04451521768474</v>
      </c>
      <c r="Q99" s="17">
        <v>3.68301694377717</v>
      </c>
      <c r="R99" s="17">
        <v>0.68574962239956372</v>
      </c>
      <c r="S99" s="22">
        <v>34.271542807578413</v>
      </c>
      <c r="T99" s="17">
        <v>5.0399327658203585</v>
      </c>
      <c r="U99" s="17">
        <v>0.41478259476948287</v>
      </c>
      <c r="V99" s="22">
        <v>63.958855421066616</v>
      </c>
      <c r="W99" s="17">
        <v>9.4057140325098043</v>
      </c>
    </row>
    <row r="100" spans="1:23" x14ac:dyDescent="0.3">
      <c r="A100" s="17" t="s">
        <v>768</v>
      </c>
      <c r="B100" s="17" t="s">
        <v>769</v>
      </c>
      <c r="C100" s="17">
        <v>148.16</v>
      </c>
      <c r="D100" s="17">
        <v>1.4225429423316587</v>
      </c>
      <c r="E100" s="22">
        <v>5.5999999999999988</v>
      </c>
      <c r="F100" s="17">
        <v>0.41560000000000002</v>
      </c>
      <c r="G100" s="22">
        <v>56.902450457936254</v>
      </c>
      <c r="H100" s="17">
        <v>10.161151867488616</v>
      </c>
      <c r="I100" s="17">
        <v>0.58889746876735272</v>
      </c>
      <c r="J100" s="22">
        <v>38.179786945299206</v>
      </c>
      <c r="K100" s="17">
        <v>6.8178190973748611</v>
      </c>
      <c r="L100" s="17">
        <v>0.50081650381585463</v>
      </c>
      <c r="M100" s="22">
        <v>46.764302972849613</v>
      </c>
      <c r="N100" s="17">
        <v>8.350768388008861</v>
      </c>
      <c r="O100" s="17">
        <v>0.54126320116817428</v>
      </c>
      <c r="P100" s="22">
        <v>42.605706193180595</v>
      </c>
      <c r="Q100" s="17">
        <v>7.6081618202108245</v>
      </c>
      <c r="R100" s="17">
        <v>0.59629343061350459</v>
      </c>
      <c r="S100" s="22">
        <v>37.53509667121552</v>
      </c>
      <c r="T100" s="17">
        <v>6.7026958341456293</v>
      </c>
      <c r="U100" s="17">
        <v>0.23822455945639451</v>
      </c>
      <c r="V100" s="22">
        <v>85.606434653523053</v>
      </c>
      <c r="W100" s="17">
        <v>15.286863330986268</v>
      </c>
    </row>
    <row r="101" spans="1:23" x14ac:dyDescent="0.3">
      <c r="A101" s="17" t="s">
        <v>772</v>
      </c>
      <c r="B101" s="17" t="s">
        <v>773</v>
      </c>
      <c r="C101" s="17">
        <v>114.06</v>
      </c>
      <c r="D101" s="17">
        <v>1.4236649116695002</v>
      </c>
      <c r="E101" s="22">
        <v>4.2999999999999989</v>
      </c>
      <c r="F101" s="17">
        <v>0.41560000000000002</v>
      </c>
      <c r="G101" s="22">
        <v>43.80597664168608</v>
      </c>
      <c r="H101" s="17">
        <v>10.187436428299092</v>
      </c>
      <c r="I101" s="17">
        <v>0.34077588306664708</v>
      </c>
      <c r="J101" s="22">
        <v>52.042420107931967</v>
      </c>
      <c r="K101" s="17">
        <v>12.102888397193485</v>
      </c>
      <c r="L101" s="17">
        <v>0.29219996523724279</v>
      </c>
      <c r="M101" s="22">
        <v>58.201396052131983</v>
      </c>
      <c r="N101" s="17">
        <v>13.535208384216746</v>
      </c>
      <c r="O101" s="17">
        <v>0.23462892992042206</v>
      </c>
      <c r="P101" s="22">
        <v>66.451446243454413</v>
      </c>
      <c r="Q101" s="17">
        <v>15.453824707780106</v>
      </c>
      <c r="R101" s="17">
        <v>0.34443762859544441</v>
      </c>
      <c r="S101" s="22">
        <v>51.605470105134408</v>
      </c>
      <c r="T101" s="17">
        <v>12.001272117473121</v>
      </c>
      <c r="U101" s="17">
        <v>0</v>
      </c>
      <c r="V101" s="22">
        <v>100</v>
      </c>
      <c r="W101" s="17">
        <v>23.255813953488389</v>
      </c>
    </row>
    <row r="102" spans="1:23" x14ac:dyDescent="0.3">
      <c r="A102" s="17" t="s">
        <v>775</v>
      </c>
      <c r="B102" s="17" t="s">
        <v>776</v>
      </c>
      <c r="C102" s="17">
        <v>60.1</v>
      </c>
      <c r="D102" s="17">
        <v>1.4364517911805332</v>
      </c>
      <c r="E102" s="22">
        <v>2.1999999999999997</v>
      </c>
      <c r="F102" s="17">
        <v>0.14512690906121484</v>
      </c>
      <c r="G102" s="22">
        <v>43.027643625282046</v>
      </c>
      <c r="H102" s="17">
        <v>19.558019829673668</v>
      </c>
      <c r="I102" s="17">
        <v>0.15139096579756989</v>
      </c>
      <c r="J102" s="22">
        <v>42.411487641457562</v>
      </c>
      <c r="K102" s="17">
        <v>19.27794892793526</v>
      </c>
      <c r="L102" s="17">
        <v>0.19727688841676752</v>
      </c>
      <c r="M102" s="22">
        <v>38.159052594375311</v>
      </c>
      <c r="N102" s="17">
        <v>17.345023906534237</v>
      </c>
      <c r="O102" s="17">
        <v>0.59383211269217306</v>
      </c>
      <c r="P102" s="22">
        <v>15.312368049847535</v>
      </c>
      <c r="Q102" s="17">
        <v>6.9601672953852445</v>
      </c>
      <c r="R102" s="17">
        <v>0.61802300745541761</v>
      </c>
      <c r="S102" s="22">
        <v>14.482764358122941</v>
      </c>
      <c r="T102" s="17">
        <v>6.5830747082377012</v>
      </c>
      <c r="U102" s="17">
        <v>0.34420389465138401</v>
      </c>
      <c r="V102" s="22">
        <v>27.20636857728217</v>
      </c>
      <c r="W102" s="17">
        <v>12.3665311714919</v>
      </c>
    </row>
    <row r="103" spans="1:23" x14ac:dyDescent="0.3">
      <c r="A103" s="17" t="s">
        <v>778</v>
      </c>
      <c r="B103" s="17" t="s">
        <v>779</v>
      </c>
      <c r="C103" s="17">
        <v>110.15</v>
      </c>
      <c r="D103" s="17">
        <v>1.4399245101588241</v>
      </c>
      <c r="E103" s="22">
        <v>3.9999999999999996</v>
      </c>
      <c r="F103" s="17">
        <v>2.1455626836587998</v>
      </c>
      <c r="G103" s="22">
        <v>0.78781059615192273</v>
      </c>
      <c r="H103" s="17">
        <v>5.0773625279198891</v>
      </c>
      <c r="I103" s="17">
        <v>2.2659664904731871</v>
      </c>
      <c r="J103" s="22">
        <v>0.59706004727985074</v>
      </c>
      <c r="K103" s="17">
        <v>6.6994936576708222</v>
      </c>
      <c r="L103" s="17">
        <v>2.3001790814747674</v>
      </c>
      <c r="M103" s="22">
        <v>0.55183014357523763</v>
      </c>
      <c r="N103" s="17">
        <v>7.2486072871708451</v>
      </c>
      <c r="O103" s="17">
        <v>2.4013181471956551</v>
      </c>
      <c r="P103" s="22">
        <v>0.43718610891613385</v>
      </c>
      <c r="Q103" s="17">
        <v>9.1494215356401636</v>
      </c>
      <c r="R103" s="17">
        <v>2.4831020294191948</v>
      </c>
      <c r="S103" s="22">
        <v>0.36214498218042451</v>
      </c>
      <c r="T103" s="17">
        <v>11.045300078207784</v>
      </c>
      <c r="U103" s="17">
        <v>2.2181614014445064</v>
      </c>
      <c r="V103" s="22">
        <v>0.66653521598490795</v>
      </c>
      <c r="W103" s="17">
        <v>6.001183289452138</v>
      </c>
    </row>
    <row r="104" spans="1:23" x14ac:dyDescent="0.3">
      <c r="A104" s="17" t="s">
        <v>796</v>
      </c>
      <c r="B104" s="17" t="s">
        <v>797</v>
      </c>
      <c r="C104" s="17">
        <v>120.15</v>
      </c>
      <c r="D104" s="17">
        <v>1.4942630456314183</v>
      </c>
      <c r="E104" s="22">
        <v>3.8499999999999983</v>
      </c>
      <c r="F104" s="17">
        <v>1.5882108699302511</v>
      </c>
      <c r="G104" s="22">
        <v>3.101079536806584</v>
      </c>
      <c r="H104" s="17">
        <v>1.2415031456963643</v>
      </c>
      <c r="I104" s="17">
        <v>1.6784170806701737</v>
      </c>
      <c r="J104" s="22">
        <v>2.5194555142520176</v>
      </c>
      <c r="K104" s="17">
        <v>1.5281079496031491</v>
      </c>
      <c r="L104" s="17">
        <v>1.709789988134591</v>
      </c>
      <c r="M104" s="22">
        <v>2.3438714389664415</v>
      </c>
      <c r="N104" s="17">
        <v>1.6425815580131402</v>
      </c>
      <c r="O104" s="17">
        <v>1.9049640754799957</v>
      </c>
      <c r="P104" s="22">
        <v>1.4954079999768013</v>
      </c>
      <c r="Q104" s="17">
        <v>2.5745482169814022</v>
      </c>
      <c r="R104" s="17">
        <v>2.0084625640025715</v>
      </c>
      <c r="S104" s="22">
        <v>1.1783144704805528</v>
      </c>
      <c r="T104" s="17">
        <v>3.2673790371341624</v>
      </c>
      <c r="U104" s="17">
        <v>1.7682333046668108</v>
      </c>
      <c r="V104" s="22">
        <v>2.0487570945163411</v>
      </c>
      <c r="W104" s="17">
        <v>1.8791881235236843</v>
      </c>
    </row>
    <row r="105" spans="1:23" x14ac:dyDescent="0.3">
      <c r="A105" s="17" t="s">
        <v>800</v>
      </c>
      <c r="B105" s="17" t="s">
        <v>801</v>
      </c>
      <c r="C105" s="17">
        <v>103.17</v>
      </c>
      <c r="D105" s="17">
        <v>1.4976795868299968</v>
      </c>
      <c r="E105" s="22">
        <v>3.2799999999999985</v>
      </c>
      <c r="F105" s="17">
        <v>0.37139305360185998</v>
      </c>
      <c r="G105" s="22">
        <v>43.869266897581603</v>
      </c>
      <c r="H105" s="17">
        <v>13.374776493165133</v>
      </c>
      <c r="I105" s="17">
        <v>0.19019130813410362</v>
      </c>
      <c r="J105" s="22">
        <v>66.582810403695277</v>
      </c>
      <c r="K105" s="17">
        <v>20.299637318199785</v>
      </c>
      <c r="L105" s="17">
        <v>0.20563506846526536</v>
      </c>
      <c r="M105" s="22">
        <v>64.256691734865598</v>
      </c>
      <c r="N105" s="17">
        <v>19.590454797215145</v>
      </c>
      <c r="O105" s="17">
        <v>0.23097487507657871</v>
      </c>
      <c r="P105" s="22">
        <v>60.614783102112142</v>
      </c>
      <c r="Q105" s="17">
        <v>18.480116799424451</v>
      </c>
      <c r="R105" s="17">
        <v>0.21874302743411056</v>
      </c>
      <c r="S105" s="22">
        <v>62.346259537433511</v>
      </c>
      <c r="T105" s="17">
        <v>19.008005956534614</v>
      </c>
      <c r="U105" s="17">
        <v>0.36348428427191865</v>
      </c>
      <c r="V105" s="22">
        <v>44.675471661691105</v>
      </c>
      <c r="W105" s="17">
        <v>13.620570628564366</v>
      </c>
    </row>
    <row r="106" spans="1:23" x14ac:dyDescent="0.3">
      <c r="A106" s="17" t="s">
        <v>804</v>
      </c>
      <c r="B106" s="17" t="s">
        <v>805</v>
      </c>
      <c r="C106" s="17">
        <v>146.19</v>
      </c>
      <c r="D106" s="17">
        <v>1.5117051523256133</v>
      </c>
      <c r="E106" s="22">
        <v>4.4999999999999982</v>
      </c>
      <c r="F106" s="17">
        <v>0.90318988400195865</v>
      </c>
      <c r="G106" s="22">
        <v>18.269547130454736</v>
      </c>
      <c r="H106" s="17">
        <v>4.0598993623232769</v>
      </c>
      <c r="I106" s="17">
        <v>1.0884395773647864</v>
      </c>
      <c r="J106" s="22">
        <v>11.925540969434342</v>
      </c>
      <c r="K106" s="17">
        <v>2.6501202154298555</v>
      </c>
      <c r="L106" s="17">
        <v>1.1124886586721052</v>
      </c>
      <c r="M106" s="22">
        <v>11.283114813953727</v>
      </c>
      <c r="N106" s="17">
        <v>2.5073588475452739</v>
      </c>
      <c r="O106" s="17">
        <v>1.5701310230571477</v>
      </c>
      <c r="P106" s="22">
        <v>3.933567825915369</v>
      </c>
      <c r="Q106" s="17">
        <v>1.1439995950629926</v>
      </c>
      <c r="R106" s="17">
        <v>1.6771647751943828</v>
      </c>
      <c r="S106" s="22">
        <v>3.0743470451388495</v>
      </c>
      <c r="T106" s="17">
        <v>1.4637254460635432</v>
      </c>
      <c r="U106" s="17">
        <v>0.99492952631213871</v>
      </c>
      <c r="V106" s="22">
        <v>14.790679955336202</v>
      </c>
      <c r="W106" s="17">
        <v>3.2868177678524901</v>
      </c>
    </row>
    <row r="107" spans="1:23" x14ac:dyDescent="0.3">
      <c r="A107" s="17" t="s">
        <v>808</v>
      </c>
      <c r="B107" s="17" t="s">
        <v>809</v>
      </c>
      <c r="C107" s="17">
        <v>109.13</v>
      </c>
      <c r="D107" s="17">
        <v>1.5327941768831925</v>
      </c>
      <c r="E107" s="22">
        <v>3.1999999999999988</v>
      </c>
      <c r="F107" s="17">
        <v>0.41560000000000002</v>
      </c>
      <c r="G107" s="22">
        <v>41.912556820157825</v>
      </c>
      <c r="H107" s="17">
        <v>13.097674006299329</v>
      </c>
      <c r="I107" s="17">
        <v>0.83526427173674833</v>
      </c>
      <c r="J107" s="22">
        <v>15.947032652274983</v>
      </c>
      <c r="K107" s="17">
        <v>4.9834477038359353</v>
      </c>
      <c r="L107" s="17">
        <v>0.68483556067685658</v>
      </c>
      <c r="M107" s="22">
        <v>22.548029509464488</v>
      </c>
      <c r="N107" s="17">
        <v>7.0462592217076558</v>
      </c>
      <c r="O107" s="17">
        <v>0.8187535244008266</v>
      </c>
      <c r="P107" s="22">
        <v>16.564969127034189</v>
      </c>
      <c r="Q107" s="17">
        <v>5.1765528521981858</v>
      </c>
      <c r="R107" s="17">
        <v>0.83499457244367292</v>
      </c>
      <c r="S107" s="22">
        <v>15.956938924012757</v>
      </c>
      <c r="T107" s="17">
        <v>4.9865434137539877</v>
      </c>
      <c r="U107" s="17">
        <v>0</v>
      </c>
      <c r="V107" s="22">
        <v>100</v>
      </c>
      <c r="W107" s="17">
        <v>31.250000000000021</v>
      </c>
    </row>
    <row r="108" spans="1:23" x14ac:dyDescent="0.3">
      <c r="A108" s="17" t="s">
        <v>814</v>
      </c>
      <c r="B108" s="17" t="s">
        <v>815</v>
      </c>
      <c r="C108" s="17">
        <v>123.15</v>
      </c>
      <c r="D108" s="17">
        <v>1.5589554991328669</v>
      </c>
      <c r="E108" s="22">
        <v>3.3999999999999981</v>
      </c>
      <c r="F108" s="17">
        <v>0.80482896004961924</v>
      </c>
      <c r="G108" s="22">
        <v>19.302139771334549</v>
      </c>
      <c r="H108" s="17">
        <v>5.6770999327454605</v>
      </c>
      <c r="I108" s="17">
        <v>0.84018509516089279</v>
      </c>
      <c r="J108" s="22">
        <v>17.793005828428914</v>
      </c>
      <c r="K108" s="17">
        <v>5.2332370083614483</v>
      </c>
      <c r="L108" s="17">
        <v>0.86031702338025839</v>
      </c>
      <c r="M108" s="22">
        <v>16.987027614853719</v>
      </c>
      <c r="N108" s="17">
        <v>4.9961845926040391</v>
      </c>
      <c r="O108" s="17">
        <v>0.99997476305409683</v>
      </c>
      <c r="P108" s="22">
        <v>12.31571564809604</v>
      </c>
      <c r="Q108" s="17">
        <v>3.6222693082635442</v>
      </c>
      <c r="R108" s="17">
        <v>0.98034767008728652</v>
      </c>
      <c r="S108" s="22">
        <v>12.885068926788302</v>
      </c>
      <c r="T108" s="17">
        <v>3.7897261549377381</v>
      </c>
      <c r="U108" s="17">
        <v>0.74693620905374192</v>
      </c>
      <c r="V108" s="22">
        <v>22.054550316919066</v>
      </c>
      <c r="W108" s="17">
        <v>6.4866324461526723</v>
      </c>
    </row>
    <row r="109" spans="1:23" x14ac:dyDescent="0.3">
      <c r="A109" s="17" t="s">
        <v>817</v>
      </c>
      <c r="B109" s="17" t="s">
        <v>818</v>
      </c>
      <c r="C109" s="17">
        <v>146.19</v>
      </c>
      <c r="D109" s="17">
        <v>1.5967159420339621</v>
      </c>
      <c r="E109" s="22">
        <v>3.6999999999999988</v>
      </c>
      <c r="F109" s="17">
        <v>1.9633329083024142</v>
      </c>
      <c r="G109" s="22">
        <v>1.5906870952751999</v>
      </c>
      <c r="H109" s="17">
        <v>2.326038861439228</v>
      </c>
      <c r="I109" s="17">
        <v>1.9385582941689823</v>
      </c>
      <c r="J109" s="22">
        <v>1.6840670239442284</v>
      </c>
      <c r="K109" s="17">
        <v>2.1970621996589448</v>
      </c>
      <c r="L109" s="17">
        <v>1.9899324478591967</v>
      </c>
      <c r="M109" s="22">
        <v>1.4961847307010092</v>
      </c>
      <c r="N109" s="17">
        <v>2.4729566637579801</v>
      </c>
      <c r="O109" s="17">
        <v>2.005339118331849</v>
      </c>
      <c r="P109" s="22">
        <v>1.4440377535618425</v>
      </c>
      <c r="Q109" s="17">
        <v>2.5622598791988875</v>
      </c>
      <c r="R109" s="17">
        <v>2.1851249079919102</v>
      </c>
      <c r="S109" s="22">
        <v>0.95453697982904973</v>
      </c>
      <c r="T109" s="17">
        <v>3.8762248903784124</v>
      </c>
      <c r="U109" s="17">
        <v>2.0539528098233748</v>
      </c>
      <c r="V109" s="22">
        <v>1.2911147905550642</v>
      </c>
      <c r="W109" s="17">
        <v>2.865740542255991</v>
      </c>
    </row>
    <row r="110" spans="1:23" x14ac:dyDescent="0.3">
      <c r="A110" s="17" t="s">
        <v>821</v>
      </c>
      <c r="B110" s="17" t="s">
        <v>822</v>
      </c>
      <c r="C110" s="17">
        <v>222.37</v>
      </c>
      <c r="D110" s="17">
        <v>1.6067135065754907</v>
      </c>
      <c r="E110" s="22">
        <v>5.4999999999999982</v>
      </c>
      <c r="F110" s="17">
        <v>1.6271745767206731</v>
      </c>
      <c r="G110" s="22">
        <v>5.2468858917454506</v>
      </c>
      <c r="H110" s="17">
        <v>1.0482408257920672</v>
      </c>
      <c r="I110" s="17">
        <v>1.4644992751375876</v>
      </c>
      <c r="J110" s="22">
        <v>7.6309203575874154</v>
      </c>
      <c r="K110" s="17">
        <v>1.3874400650158942</v>
      </c>
      <c r="L110" s="17">
        <v>1.6116630230813875</v>
      </c>
      <c r="M110" s="22">
        <v>5.4376740729279378</v>
      </c>
      <c r="N110" s="17">
        <v>1.0114618725278803</v>
      </c>
      <c r="O110" s="17">
        <v>2.136675162527359</v>
      </c>
      <c r="P110" s="22">
        <v>1.6233083909414465</v>
      </c>
      <c r="Q110" s="17">
        <v>3.3881424076236333</v>
      </c>
      <c r="R110" s="17">
        <v>1.4558538159126744</v>
      </c>
      <c r="S110" s="22">
        <v>7.7843504607610559</v>
      </c>
      <c r="T110" s="17">
        <v>1.4153364474111017</v>
      </c>
      <c r="U110" s="17">
        <v>1.6517992195642675</v>
      </c>
      <c r="V110" s="22">
        <v>4.957662708770135</v>
      </c>
      <c r="W110" s="17">
        <v>1.1093937452159595</v>
      </c>
    </row>
    <row r="111" spans="1:23" x14ac:dyDescent="0.3">
      <c r="A111" s="17" t="s">
        <v>825</v>
      </c>
      <c r="B111" s="17" t="s">
        <v>826</v>
      </c>
      <c r="C111" s="17">
        <v>58.04</v>
      </c>
      <c r="D111" s="17">
        <v>1.6175993680874603</v>
      </c>
      <c r="E111" s="22">
        <v>1.399999999999999</v>
      </c>
      <c r="F111" s="17">
        <v>0.79540766895931059</v>
      </c>
      <c r="G111" s="22">
        <v>9.2965055907229974</v>
      </c>
      <c r="H111" s="17">
        <v>6.6403611362307178</v>
      </c>
      <c r="I111" s="17">
        <v>0.41433107481297649</v>
      </c>
      <c r="J111" s="22">
        <v>22.35611469059771</v>
      </c>
      <c r="K111" s="17">
        <v>15.968653350426955</v>
      </c>
      <c r="L111" s="17">
        <v>0.5463069093203059</v>
      </c>
      <c r="M111" s="22">
        <v>16.497589550982056</v>
      </c>
      <c r="N111" s="17">
        <v>11.783992536415766</v>
      </c>
      <c r="O111" s="17">
        <v>0.42713597322808539</v>
      </c>
      <c r="P111" s="22">
        <v>21.706581367303635</v>
      </c>
      <c r="Q111" s="17">
        <v>15.504700976645468</v>
      </c>
      <c r="R111" s="17">
        <v>0.4576759405810667</v>
      </c>
      <c r="S111" s="22">
        <v>20.232589173408144</v>
      </c>
      <c r="T111" s="17">
        <v>14.45184940957726</v>
      </c>
      <c r="U111" s="17">
        <v>1.1043835586740316</v>
      </c>
      <c r="V111" s="22">
        <v>4.5639811820534728</v>
      </c>
      <c r="W111" s="17">
        <v>3.2599865586096257</v>
      </c>
    </row>
    <row r="112" spans="1:23" x14ac:dyDescent="0.3">
      <c r="A112" s="17" t="s">
        <v>829</v>
      </c>
      <c r="B112" s="17" t="s">
        <v>830</v>
      </c>
      <c r="C112" s="17">
        <v>132.16</v>
      </c>
      <c r="D112" s="17">
        <v>1.6297383361420343</v>
      </c>
      <c r="E112" s="22">
        <v>3.0999999999999979</v>
      </c>
      <c r="F112" s="17">
        <v>2.1144002746475823</v>
      </c>
      <c r="G112" s="22">
        <v>1.0155463634146511</v>
      </c>
      <c r="H112" s="17">
        <v>3.0525440409993938</v>
      </c>
      <c r="I112" s="17">
        <v>2.215038660957755</v>
      </c>
      <c r="J112" s="22">
        <v>0.8054922551635586</v>
      </c>
      <c r="K112" s="17">
        <v>3.8485782825689991</v>
      </c>
      <c r="L112" s="17">
        <v>2.2193362244726957</v>
      </c>
      <c r="M112" s="22">
        <v>0.79756080952667385</v>
      </c>
      <c r="N112" s="17">
        <v>3.8868509622980931</v>
      </c>
      <c r="O112" s="17">
        <v>2.0747076965195919</v>
      </c>
      <c r="P112" s="22">
        <v>1.1127364985662991</v>
      </c>
      <c r="Q112" s="17">
        <v>2.7859246137735041</v>
      </c>
      <c r="R112" s="17">
        <v>2.1585917392695135</v>
      </c>
      <c r="S112" s="22">
        <v>0.91729344640761368</v>
      </c>
      <c r="T112" s="17">
        <v>3.3795074107860401</v>
      </c>
      <c r="U112" s="17">
        <v>2.0576043446053669</v>
      </c>
      <c r="V112" s="22">
        <v>1.1574325331737432</v>
      </c>
      <c r="W112" s="17">
        <v>2.6783418567816031</v>
      </c>
    </row>
    <row r="113" spans="1:23" x14ac:dyDescent="0.3">
      <c r="A113" s="17" t="s">
        <v>833</v>
      </c>
      <c r="B113" s="17" t="s">
        <v>834</v>
      </c>
      <c r="C113" s="17">
        <v>30.03</v>
      </c>
      <c r="D113" s="17">
        <v>1.6324572921847242</v>
      </c>
      <c r="E113" s="22">
        <v>0.69999999999999984</v>
      </c>
      <c r="F113" s="17">
        <v>1.2935368017946951</v>
      </c>
      <c r="G113" s="22">
        <v>1.5276312375615675</v>
      </c>
      <c r="H113" s="17">
        <v>2.1823303393736686</v>
      </c>
      <c r="I113" s="17">
        <v>1.5459382893697318</v>
      </c>
      <c r="J113" s="22">
        <v>0.8543130546822576</v>
      </c>
      <c r="K113" s="17">
        <v>1.220447220974654</v>
      </c>
      <c r="L113" s="17">
        <v>1.4830947227281006</v>
      </c>
      <c r="M113" s="22">
        <v>0.98732608116547926</v>
      </c>
      <c r="N113" s="17">
        <v>1.4104658302363993</v>
      </c>
      <c r="O113" s="17">
        <v>1.2991911338154529</v>
      </c>
      <c r="P113" s="22">
        <v>1.5078710334168866</v>
      </c>
      <c r="Q113" s="17">
        <v>2.1541014763098389</v>
      </c>
      <c r="R113" s="17">
        <v>1.3818511984394841</v>
      </c>
      <c r="S113" s="22">
        <v>1.2465340146457735</v>
      </c>
      <c r="T113" s="17">
        <v>1.7807628780653912</v>
      </c>
      <c r="U113" s="17">
        <v>0.85680174783380725</v>
      </c>
      <c r="V113" s="22">
        <v>4.1759335987935202</v>
      </c>
      <c r="W113" s="17">
        <v>5.9656194268478888</v>
      </c>
    </row>
    <row r="114" spans="1:23" x14ac:dyDescent="0.3">
      <c r="A114" s="17" t="s">
        <v>837</v>
      </c>
      <c r="B114" s="17" t="s">
        <v>838</v>
      </c>
      <c r="C114" s="17">
        <v>240.43</v>
      </c>
      <c r="D114" s="17">
        <v>1.6649853127973067</v>
      </c>
      <c r="E114" s="22">
        <v>5.1999999999999966</v>
      </c>
      <c r="F114" s="17">
        <v>3.4004640839705402</v>
      </c>
      <c r="G114" s="22">
        <v>9.5614679245053694E-2</v>
      </c>
      <c r="H114" s="17">
        <v>54.384954706303674</v>
      </c>
      <c r="I114" s="17">
        <v>3.3971906752103354</v>
      </c>
      <c r="J114" s="22">
        <v>9.6338078794434651E-2</v>
      </c>
      <c r="K114" s="17">
        <v>53.97657982256127</v>
      </c>
      <c r="L114" s="17">
        <v>3.4405952761043075</v>
      </c>
      <c r="M114" s="22">
        <v>8.7175285893095422E-2</v>
      </c>
      <c r="N114" s="17">
        <v>59.649933426967522</v>
      </c>
      <c r="O114" s="17">
        <v>2.8652721975365365</v>
      </c>
      <c r="P114" s="22">
        <v>0.32788115698166431</v>
      </c>
      <c r="Q114" s="17">
        <v>15.859404815662492</v>
      </c>
      <c r="R114" s="17">
        <v>2.893429649193159</v>
      </c>
      <c r="S114" s="22">
        <v>0.3072974859505796</v>
      </c>
      <c r="T114" s="17">
        <v>16.921713446221545</v>
      </c>
      <c r="U114" s="17">
        <v>3.4472616209950018</v>
      </c>
      <c r="V114" s="22">
        <v>8.5847378041409711E-2</v>
      </c>
      <c r="W114" s="17">
        <v>60.572612916514522</v>
      </c>
    </row>
    <row r="115" spans="1:23" x14ac:dyDescent="0.3">
      <c r="A115" s="17" t="s">
        <v>841</v>
      </c>
      <c r="B115" s="17" t="s">
        <v>842</v>
      </c>
      <c r="C115" s="17">
        <v>102.18</v>
      </c>
      <c r="D115" s="17">
        <v>1.6669432175240384</v>
      </c>
      <c r="E115" s="22">
        <v>2.1999999999999993</v>
      </c>
      <c r="F115" s="17">
        <v>0.39023464349945713</v>
      </c>
      <c r="G115" s="22">
        <v>41.60363282635322</v>
      </c>
      <c r="H115" s="17">
        <v>18.910742193796921</v>
      </c>
      <c r="I115" s="17">
        <v>0.44105626910885104</v>
      </c>
      <c r="J115" s="22">
        <v>37.00919419311338</v>
      </c>
      <c r="K115" s="17">
        <v>16.82236099686973</v>
      </c>
      <c r="L115" s="17">
        <v>0.50367227694537731</v>
      </c>
      <c r="M115" s="22">
        <v>32.04008218442592</v>
      </c>
      <c r="N115" s="17">
        <v>14.563673720193606</v>
      </c>
      <c r="O115" s="17">
        <v>0.95567855152325665</v>
      </c>
      <c r="P115" s="22">
        <v>11.315854296481188</v>
      </c>
      <c r="Q115" s="17">
        <v>5.1435701347641771</v>
      </c>
      <c r="R115" s="17">
        <v>0.90233007533084864</v>
      </c>
      <c r="S115" s="22">
        <v>12.794868389693344</v>
      </c>
      <c r="T115" s="17">
        <v>5.8158492680424301</v>
      </c>
      <c r="U115" s="17">
        <v>0.25260917436766073</v>
      </c>
      <c r="V115" s="22">
        <v>57.115860470471311</v>
      </c>
      <c r="W115" s="17">
        <v>25.961754759305155</v>
      </c>
    </row>
    <row r="116" spans="1:23" x14ac:dyDescent="0.3">
      <c r="A116" s="17" t="s">
        <v>845</v>
      </c>
      <c r="B116" s="17" t="s">
        <v>846</v>
      </c>
      <c r="C116" s="17">
        <v>174.2</v>
      </c>
      <c r="D116" s="17">
        <v>1.6728464266046494</v>
      </c>
      <c r="E116" s="22">
        <v>3.6999999999999988</v>
      </c>
      <c r="F116" s="17">
        <v>0.68255101601201185</v>
      </c>
      <c r="G116" s="22">
        <v>36.182380352325858</v>
      </c>
      <c r="H116" s="17">
        <v>9.7790217168448343</v>
      </c>
      <c r="I116" s="17">
        <v>1.1858686330349806</v>
      </c>
      <c r="J116" s="22">
        <v>11.35480074631241</v>
      </c>
      <c r="K116" s="17">
        <v>3.0688650665709232</v>
      </c>
      <c r="L116" s="17">
        <v>1.0303765563783722</v>
      </c>
      <c r="M116" s="22">
        <v>16.24320009539958</v>
      </c>
      <c r="N116" s="17">
        <v>4.3900540798377259</v>
      </c>
      <c r="O116" s="17">
        <v>1.2573994056941951</v>
      </c>
      <c r="P116" s="22">
        <v>9.6304979909357282</v>
      </c>
      <c r="Q116" s="17">
        <v>2.6028372948474949</v>
      </c>
      <c r="R116" s="17">
        <v>1.1929945609423847</v>
      </c>
      <c r="S116" s="22">
        <v>11.170010715256359</v>
      </c>
      <c r="T116" s="17">
        <v>3.0189218149341515</v>
      </c>
      <c r="U116" s="17">
        <v>0.78850484470832893</v>
      </c>
      <c r="V116" s="22">
        <v>28.349363069566362</v>
      </c>
      <c r="W116" s="17">
        <v>7.6619900188017231</v>
      </c>
    </row>
    <row r="117" spans="1:23" x14ac:dyDescent="0.3">
      <c r="A117" s="17" t="s">
        <v>856</v>
      </c>
      <c r="B117" s="17" t="s">
        <v>857</v>
      </c>
      <c r="C117" s="17">
        <v>154.25</v>
      </c>
      <c r="D117" s="17">
        <v>1.7902851640332418</v>
      </c>
      <c r="E117" s="22">
        <v>2.4999999999999978</v>
      </c>
      <c r="F117" s="17">
        <v>2.5139681682008699</v>
      </c>
      <c r="G117" s="22">
        <v>0.4723424789213399</v>
      </c>
      <c r="H117" s="17">
        <v>5.2927697837151921</v>
      </c>
      <c r="I117" s="17">
        <v>1.9810957598346408</v>
      </c>
      <c r="J117" s="22">
        <v>1.6111256535590046</v>
      </c>
      <c r="K117" s="17">
        <v>1.5517101316569903</v>
      </c>
      <c r="L117" s="17">
        <v>2.0260580345844694</v>
      </c>
      <c r="M117" s="22">
        <v>1.4526705699235656</v>
      </c>
      <c r="N117" s="17">
        <v>1.7209682991867448</v>
      </c>
      <c r="O117" s="17">
        <v>1.6016029329522512</v>
      </c>
      <c r="P117" s="22">
        <v>3.8603105147387073</v>
      </c>
      <c r="Q117" s="17">
        <v>1.5441242058954845</v>
      </c>
      <c r="R117" s="17">
        <v>1.9595056718185855</v>
      </c>
      <c r="S117" s="22">
        <v>1.6932438266010075</v>
      </c>
      <c r="T117" s="17">
        <v>1.4764559957194474</v>
      </c>
      <c r="U117" s="17">
        <v>2.2951908097282598</v>
      </c>
      <c r="V117" s="22">
        <v>0.78168965230232923</v>
      </c>
      <c r="W117" s="17">
        <v>3.1982001970176888</v>
      </c>
    </row>
    <row r="118" spans="1:23" x14ac:dyDescent="0.3">
      <c r="A118" s="17" t="s">
        <v>864</v>
      </c>
      <c r="B118" s="17" t="s">
        <v>865</v>
      </c>
      <c r="C118" s="17">
        <v>105.14</v>
      </c>
      <c r="D118" s="17">
        <v>1.8176479900264815</v>
      </c>
      <c r="E118" s="22">
        <v>1.5999999999999994</v>
      </c>
      <c r="F118" s="17">
        <v>2.1118186861277111</v>
      </c>
      <c r="G118" s="22">
        <v>0.81273560584177296</v>
      </c>
      <c r="H118" s="17">
        <v>1.9686599042782613</v>
      </c>
      <c r="I118" s="17">
        <v>2.1950562240095861</v>
      </c>
      <c r="J118" s="22">
        <v>0.67098335787213059</v>
      </c>
      <c r="K118" s="17">
        <v>2.3845598869605817</v>
      </c>
      <c r="L118" s="17">
        <v>2.2252337016037522</v>
      </c>
      <c r="M118" s="22">
        <v>0.62594225637475842</v>
      </c>
      <c r="N118" s="17">
        <v>2.5561463277246173</v>
      </c>
      <c r="O118" s="17">
        <v>2.1394153907279496</v>
      </c>
      <c r="P118" s="22">
        <v>0.76269795504466542</v>
      </c>
      <c r="Q118" s="17">
        <v>2.0978160350597768</v>
      </c>
      <c r="R118" s="17">
        <v>2.2508759823985822</v>
      </c>
      <c r="S118" s="22">
        <v>0.59005431449227896</v>
      </c>
      <c r="T118" s="17">
        <v>2.7116147796948891</v>
      </c>
      <c r="U118" s="17">
        <v>2.0033683974990519</v>
      </c>
      <c r="V118" s="22">
        <v>1.0432768609505836</v>
      </c>
      <c r="W118" s="17">
        <v>1.5336293364564384</v>
      </c>
    </row>
    <row r="119" spans="1:23" x14ac:dyDescent="0.3">
      <c r="A119" s="17" t="s">
        <v>868</v>
      </c>
      <c r="B119" s="17" t="s">
        <v>869</v>
      </c>
      <c r="C119" s="17">
        <v>151.19</v>
      </c>
      <c r="D119" s="17">
        <v>1.8177952310176924</v>
      </c>
      <c r="E119" s="22">
        <v>2.2999999999999994</v>
      </c>
      <c r="F119" s="17">
        <v>2.9252924483773235</v>
      </c>
      <c r="G119" s="22">
        <v>0.17956869177244775</v>
      </c>
      <c r="H119" s="17">
        <v>12.808468877829752</v>
      </c>
      <c r="I119" s="17">
        <v>3.3753726260479873</v>
      </c>
      <c r="J119" s="22">
        <v>6.3701614710861221E-2</v>
      </c>
      <c r="K119" s="17">
        <v>36.105835157234203</v>
      </c>
      <c r="L119" s="17">
        <v>3.2879181964833997</v>
      </c>
      <c r="M119" s="22">
        <v>7.7912092879636477E-2</v>
      </c>
      <c r="N119" s="17">
        <v>29.520449457739321</v>
      </c>
      <c r="O119" s="17">
        <v>3.0483126600593566</v>
      </c>
      <c r="P119" s="22">
        <v>0.13527277739694707</v>
      </c>
      <c r="Q119" s="17">
        <v>17.00268187183616</v>
      </c>
      <c r="R119" s="17">
        <v>3.111103639442621</v>
      </c>
      <c r="S119" s="22">
        <v>0.11706294013590778</v>
      </c>
      <c r="T119" s="17">
        <v>19.64755026082333</v>
      </c>
      <c r="U119" s="17">
        <v>2.7777167972565868</v>
      </c>
      <c r="V119" s="22">
        <v>0.25223553484044292</v>
      </c>
      <c r="W119" s="17">
        <v>9.1184614469761982</v>
      </c>
    </row>
    <row r="120" spans="1:23" x14ac:dyDescent="0.3">
      <c r="A120" s="17" t="s">
        <v>872</v>
      </c>
      <c r="B120" s="17" t="s">
        <v>873</v>
      </c>
      <c r="C120" s="17">
        <v>168.23</v>
      </c>
      <c r="D120" s="17">
        <v>1.8279634362541226</v>
      </c>
      <c r="E120" s="22">
        <v>2.4999999999999978</v>
      </c>
      <c r="F120" s="17">
        <v>2.1935922170473008</v>
      </c>
      <c r="G120" s="22">
        <v>1.077236915947879</v>
      </c>
      <c r="H120" s="17">
        <v>2.3207522532777349</v>
      </c>
      <c r="I120" s="17">
        <v>1.6580682867875915</v>
      </c>
      <c r="J120" s="22">
        <v>3.6968783354077854</v>
      </c>
      <c r="K120" s="17">
        <v>1.4787513341631153</v>
      </c>
      <c r="L120" s="17">
        <v>1.8908460399441782</v>
      </c>
      <c r="M120" s="22">
        <v>2.1630044104433841</v>
      </c>
      <c r="N120" s="17">
        <v>1.1557997699540217</v>
      </c>
      <c r="O120" s="17">
        <v>1.8041658602399981</v>
      </c>
      <c r="P120" s="22">
        <v>2.6408126074649876</v>
      </c>
      <c r="Q120" s="17">
        <v>1.0563250429859961</v>
      </c>
      <c r="R120" s="17">
        <v>1.8889985443436457</v>
      </c>
      <c r="S120" s="22">
        <v>2.1722254647936872</v>
      </c>
      <c r="T120" s="17">
        <v>1.1508934226758278</v>
      </c>
      <c r="U120" s="17">
        <v>2.2524408970011698</v>
      </c>
      <c r="V120" s="22">
        <v>0.94072470164848065</v>
      </c>
      <c r="W120" s="17">
        <v>2.6575256242544905</v>
      </c>
    </row>
    <row r="121" spans="1:23" x14ac:dyDescent="0.3">
      <c r="A121" s="17" t="s">
        <v>880</v>
      </c>
      <c r="B121" s="17" t="s">
        <v>881</v>
      </c>
      <c r="C121" s="17">
        <v>228.24</v>
      </c>
      <c r="D121" s="17">
        <v>1.8959937607500639</v>
      </c>
      <c r="E121" s="22">
        <v>2.8999999999999977</v>
      </c>
      <c r="F121" s="17">
        <v>1.3758480624205056</v>
      </c>
      <c r="G121" s="22">
        <v>9.6060246385418235</v>
      </c>
      <c r="H121" s="17">
        <v>3.312422289152356</v>
      </c>
      <c r="I121" s="17">
        <v>0.9451860627342612</v>
      </c>
      <c r="J121" s="22">
        <v>25.894390668602984</v>
      </c>
      <c r="K121" s="17">
        <v>8.9291002305527591</v>
      </c>
      <c r="L121" s="17">
        <v>1.0572642291671752</v>
      </c>
      <c r="M121" s="22">
        <v>20.004492102700645</v>
      </c>
      <c r="N121" s="17">
        <v>6.8981007250691961</v>
      </c>
      <c r="O121" s="17">
        <v>1.4733040653943354</v>
      </c>
      <c r="P121" s="22">
        <v>7.6751645154454593</v>
      </c>
      <c r="Q121" s="17">
        <v>2.6466084536018846</v>
      </c>
      <c r="R121" s="17">
        <v>1.715872583102223</v>
      </c>
      <c r="S121" s="22">
        <v>4.3905525096357385</v>
      </c>
      <c r="T121" s="17">
        <v>1.513983624012325</v>
      </c>
      <c r="U121" s="17">
        <v>1.0583685174086983</v>
      </c>
      <c r="V121" s="22">
        <v>19.953690941561096</v>
      </c>
      <c r="W121" s="17">
        <v>6.880583083296937</v>
      </c>
    </row>
    <row r="122" spans="1:23" x14ac:dyDescent="0.3">
      <c r="A122" s="17" t="s">
        <v>885</v>
      </c>
      <c r="B122" s="17" t="s">
        <v>886</v>
      </c>
      <c r="C122" s="17">
        <v>172.18</v>
      </c>
      <c r="D122" s="17">
        <v>1.9137634087479201</v>
      </c>
      <c r="E122" s="22">
        <v>2.0999999999999983</v>
      </c>
      <c r="F122" s="17">
        <v>2.0218900733531422</v>
      </c>
      <c r="G122" s="22">
        <v>1.6371656732171227</v>
      </c>
      <c r="H122" s="17">
        <v>1.2827046366501076</v>
      </c>
      <c r="I122" s="17">
        <v>1.8644452633992208</v>
      </c>
      <c r="J122" s="22">
        <v>2.3525422949096835</v>
      </c>
      <c r="K122" s="17">
        <v>1.1202582356712789</v>
      </c>
      <c r="L122" s="17">
        <v>1.9407615229287167</v>
      </c>
      <c r="M122" s="22">
        <v>1.9734275213009147</v>
      </c>
      <c r="N122" s="17">
        <v>1.0641383974495526</v>
      </c>
      <c r="O122" s="17">
        <v>1.696474776265271</v>
      </c>
      <c r="P122" s="22">
        <v>3.4634420640279551</v>
      </c>
      <c r="Q122" s="17">
        <v>1.6492581257275991</v>
      </c>
      <c r="R122" s="17">
        <v>1.7323143877555724</v>
      </c>
      <c r="S122" s="22">
        <v>3.1891013084115669</v>
      </c>
      <c r="T122" s="17">
        <v>1.518619670672176</v>
      </c>
      <c r="U122" s="17">
        <v>2.0561150359912856</v>
      </c>
      <c r="V122" s="22">
        <v>1.5131001261924997</v>
      </c>
      <c r="W122" s="17">
        <v>1.3878790726720434</v>
      </c>
    </row>
    <row r="123" spans="1:23" x14ac:dyDescent="0.3">
      <c r="A123" s="17" t="s">
        <v>889</v>
      </c>
      <c r="B123" s="17" t="s">
        <v>890</v>
      </c>
      <c r="C123" s="17">
        <v>123.15</v>
      </c>
      <c r="D123" s="17">
        <v>1.9143431571194409</v>
      </c>
      <c r="E123" s="22">
        <v>1.4999999999999984</v>
      </c>
      <c r="F123" s="17">
        <v>2.6994077931348994</v>
      </c>
      <c r="G123" s="22">
        <v>0.24605184337716907</v>
      </c>
      <c r="H123" s="17">
        <v>6.0962762132233737</v>
      </c>
      <c r="I123" s="17">
        <v>2.5772966047265453</v>
      </c>
      <c r="J123" s="22">
        <v>0.32594011275352902</v>
      </c>
      <c r="K123" s="17">
        <v>4.6020724093394296</v>
      </c>
      <c r="L123" s="17">
        <v>2.6324842955448204</v>
      </c>
      <c r="M123" s="22">
        <v>0.28704508875217516</v>
      </c>
      <c r="N123" s="17">
        <v>5.2256598659141211</v>
      </c>
      <c r="O123" s="17">
        <v>2.2230149576326053</v>
      </c>
      <c r="P123" s="22">
        <v>0.73691849850621027</v>
      </c>
      <c r="Q123" s="17">
        <v>2.0355032517715492</v>
      </c>
      <c r="R123" s="17">
        <v>2.4121070929945732</v>
      </c>
      <c r="S123" s="22">
        <v>0.47679020317806503</v>
      </c>
      <c r="T123" s="17">
        <v>3.1460377960823984</v>
      </c>
      <c r="U123" s="17">
        <v>2.6492127558415195</v>
      </c>
      <c r="V123" s="22">
        <v>0.27619871920919536</v>
      </c>
      <c r="W123" s="17">
        <v>5.4308723961311545</v>
      </c>
    </row>
    <row r="124" spans="1:23" x14ac:dyDescent="0.3">
      <c r="A124" s="17" t="s">
        <v>893</v>
      </c>
      <c r="B124" s="17" t="s">
        <v>894</v>
      </c>
      <c r="C124" s="17">
        <v>116.12</v>
      </c>
      <c r="D124" s="17">
        <v>1.9187789914813982</v>
      </c>
      <c r="E124" s="22">
        <v>1.3999999999999988</v>
      </c>
      <c r="F124" s="17">
        <v>2.3903116514288074</v>
      </c>
      <c r="G124" s="22">
        <v>0.47271063783112977</v>
      </c>
      <c r="H124" s="17">
        <v>2.9616426793850406</v>
      </c>
      <c r="I124" s="17">
        <v>2.4992936626044839</v>
      </c>
      <c r="J124" s="22">
        <v>0.36780138860973666</v>
      </c>
      <c r="K124" s="17">
        <v>3.8064021598501858</v>
      </c>
      <c r="L124" s="17">
        <v>2.4557293485407667</v>
      </c>
      <c r="M124" s="22">
        <v>0.40660964733633492</v>
      </c>
      <c r="N124" s="17">
        <v>3.4431057137263696</v>
      </c>
      <c r="O124" s="17">
        <v>1.9521843815872231</v>
      </c>
      <c r="P124" s="22">
        <v>1.2963511150423406</v>
      </c>
      <c r="Q124" s="17">
        <v>1.0799543300846182</v>
      </c>
      <c r="R124" s="17">
        <v>2.0351806557461924</v>
      </c>
      <c r="S124" s="22">
        <v>1.0708444038070906</v>
      </c>
      <c r="T124" s="17">
        <v>1.3073794801772198</v>
      </c>
      <c r="U124" s="17">
        <v>2.3052329510022096</v>
      </c>
      <c r="V124" s="22">
        <v>0.57500825043798154</v>
      </c>
      <c r="W124" s="17">
        <v>2.434747673504901</v>
      </c>
    </row>
    <row r="125" spans="1:23" x14ac:dyDescent="0.3">
      <c r="A125" s="17" t="s">
        <v>897</v>
      </c>
      <c r="B125" s="17" t="s">
        <v>898</v>
      </c>
      <c r="C125" s="17">
        <v>164.2</v>
      </c>
      <c r="D125" s="17">
        <v>1.9601006476801159</v>
      </c>
      <c r="E125" s="22">
        <v>1.7999999999999987</v>
      </c>
      <c r="F125" s="17">
        <v>1.9549346889276842</v>
      </c>
      <c r="G125" s="22">
        <v>1.8215389569281766</v>
      </c>
      <c r="H125" s="17">
        <v>1.0119660871823211</v>
      </c>
      <c r="I125" s="17">
        <v>1.5531812383190662</v>
      </c>
      <c r="J125" s="22">
        <v>4.5940097699778804</v>
      </c>
      <c r="K125" s="17">
        <v>2.5522276499877137</v>
      </c>
      <c r="L125" s="17">
        <v>1.5957890596595594</v>
      </c>
      <c r="M125" s="22">
        <v>4.1647035502839813</v>
      </c>
      <c r="N125" s="17">
        <v>2.313724194602214</v>
      </c>
      <c r="O125" s="17">
        <v>1.1637921318984057</v>
      </c>
      <c r="P125" s="22">
        <v>11.261105336454326</v>
      </c>
      <c r="Q125" s="17">
        <v>6.2561696313635178</v>
      </c>
      <c r="R125" s="17">
        <v>1.1835012234681899</v>
      </c>
      <c r="S125" s="22">
        <v>10.7614781767565</v>
      </c>
      <c r="T125" s="17">
        <v>5.9785989870869498</v>
      </c>
      <c r="U125" s="17">
        <v>1.9795544750241798</v>
      </c>
      <c r="V125" s="22">
        <v>1.7211498278815369</v>
      </c>
      <c r="W125" s="17">
        <v>1.0458124974602088</v>
      </c>
    </row>
    <row r="126" spans="1:23" x14ac:dyDescent="0.3">
      <c r="A126" s="17" t="s">
        <v>901</v>
      </c>
      <c r="B126" s="17" t="s">
        <v>902</v>
      </c>
      <c r="C126" s="17">
        <v>167.25</v>
      </c>
      <c r="D126" s="17">
        <v>1.9929172050615869</v>
      </c>
      <c r="E126" s="22">
        <v>1.6999999999999993</v>
      </c>
      <c r="F126" s="17">
        <v>2.2733711291541159</v>
      </c>
      <c r="G126" s="22">
        <v>0.8912406717171113</v>
      </c>
      <c r="H126" s="17">
        <v>1.9074533444761781</v>
      </c>
      <c r="I126" s="17">
        <v>2.2786323117565273</v>
      </c>
      <c r="J126" s="22">
        <v>0.88050903097299205</v>
      </c>
      <c r="K126" s="17">
        <v>1.9307013786348588</v>
      </c>
      <c r="L126" s="17">
        <v>2.2450861471048964</v>
      </c>
      <c r="M126" s="22">
        <v>0.95121782356494411</v>
      </c>
      <c r="N126" s="17">
        <v>1.7871826598336782</v>
      </c>
      <c r="O126" s="17">
        <v>1.5237828343756017</v>
      </c>
      <c r="P126" s="22">
        <v>5.0070657236504941</v>
      </c>
      <c r="Q126" s="17">
        <v>2.9453327786179395</v>
      </c>
      <c r="R126" s="17">
        <v>1.4948352624716714</v>
      </c>
      <c r="S126" s="22">
        <v>5.3521818872424518</v>
      </c>
      <c r="T126" s="17">
        <v>3.1483422866132087</v>
      </c>
      <c r="U126" s="17">
        <v>2.1916067071182193</v>
      </c>
      <c r="V126" s="22">
        <v>1.0758690628052043</v>
      </c>
      <c r="W126" s="17">
        <v>1.5801179332803248</v>
      </c>
    </row>
    <row r="127" spans="1:23" x14ac:dyDescent="0.3">
      <c r="A127" s="17" t="s">
        <v>905</v>
      </c>
      <c r="B127" s="17" t="s">
        <v>906</v>
      </c>
      <c r="C127" s="17">
        <v>144.16999999999999</v>
      </c>
      <c r="D127" s="17">
        <v>2.0449315461491602</v>
      </c>
      <c r="E127" s="22">
        <v>1.2999999999999985</v>
      </c>
      <c r="F127" s="17">
        <v>0.99051547769303105</v>
      </c>
      <c r="G127" s="22">
        <v>14.735314880269593</v>
      </c>
      <c r="H127" s="17">
        <v>11.334857600207391</v>
      </c>
      <c r="I127" s="17">
        <v>1.3609568605958464</v>
      </c>
      <c r="J127" s="22">
        <v>6.2793983980836785</v>
      </c>
      <c r="K127" s="17">
        <v>4.8303064600643744</v>
      </c>
      <c r="L127" s="17">
        <v>1.3155263326959734</v>
      </c>
      <c r="M127" s="22">
        <v>6.9718585260238859</v>
      </c>
      <c r="N127" s="17">
        <v>5.3629680969414579</v>
      </c>
      <c r="O127" s="17">
        <v>1.7466307363681974</v>
      </c>
      <c r="P127" s="22">
        <v>2.5837123557688302</v>
      </c>
      <c r="Q127" s="17">
        <v>1.9874710428991025</v>
      </c>
      <c r="R127" s="17">
        <v>1.331245465370072</v>
      </c>
      <c r="S127" s="22">
        <v>6.7240267588862936</v>
      </c>
      <c r="T127" s="17">
        <v>5.1723282760663869</v>
      </c>
      <c r="U127" s="17">
        <v>1.3522696108377121</v>
      </c>
      <c r="V127" s="22">
        <v>6.4062707233640745</v>
      </c>
      <c r="W127" s="17">
        <v>4.9279005564339098</v>
      </c>
    </row>
    <row r="128" spans="1:23" x14ac:dyDescent="0.3">
      <c r="A128" s="17" t="s">
        <v>908</v>
      </c>
      <c r="B128" s="17" t="s">
        <v>909</v>
      </c>
      <c r="C128" s="17">
        <v>148.16</v>
      </c>
      <c r="D128" s="17">
        <v>2.0567876170310222</v>
      </c>
      <c r="E128" s="22">
        <v>1.3000000000000003</v>
      </c>
      <c r="F128" s="17">
        <v>1.7904356365406695</v>
      </c>
      <c r="G128" s="22">
        <v>2.4004647495048301</v>
      </c>
      <c r="H128" s="17">
        <v>1.8465113457729461</v>
      </c>
      <c r="I128" s="17">
        <v>1.8803872501114614</v>
      </c>
      <c r="J128" s="22">
        <v>1.9513884009976392</v>
      </c>
      <c r="K128" s="17">
        <v>1.5010680007674144</v>
      </c>
      <c r="L128" s="17">
        <v>1.8326422038808186</v>
      </c>
      <c r="M128" s="22">
        <v>2.1781549199833798</v>
      </c>
      <c r="N128" s="17">
        <v>1.6755037846025997</v>
      </c>
      <c r="O128" s="17">
        <v>1.4300224170371183</v>
      </c>
      <c r="P128" s="22">
        <v>5.5043818265482676</v>
      </c>
      <c r="Q128" s="17">
        <v>4.2341398665755907</v>
      </c>
      <c r="R128" s="17">
        <v>1.5412893476427636</v>
      </c>
      <c r="S128" s="22">
        <v>4.2603141215894738</v>
      </c>
      <c r="T128" s="17">
        <v>3.2771647089149796</v>
      </c>
      <c r="U128" s="17">
        <v>1.5256510267231396</v>
      </c>
      <c r="V128" s="22">
        <v>4.4165173677042437</v>
      </c>
      <c r="W128" s="17">
        <v>3.3973210520801871</v>
      </c>
    </row>
    <row r="129" spans="1:23" x14ac:dyDescent="0.3">
      <c r="A129" s="17" t="s">
        <v>915</v>
      </c>
      <c r="B129" s="17" t="s">
        <v>916</v>
      </c>
      <c r="C129" s="17">
        <v>248.17</v>
      </c>
      <c r="D129" s="17">
        <v>2.0937192850365225</v>
      </c>
      <c r="E129" s="22">
        <v>1.9999999999999978</v>
      </c>
      <c r="F129" s="17">
        <v>1.5614984579463624</v>
      </c>
      <c r="G129" s="22">
        <v>6.8116264428759479</v>
      </c>
      <c r="H129" s="17">
        <v>3.4058132214379779</v>
      </c>
      <c r="I129" s="17">
        <v>1.1512254288039161</v>
      </c>
      <c r="J129" s="22">
        <v>17.519586509251528</v>
      </c>
      <c r="K129" s="17">
        <v>8.7597932546257784</v>
      </c>
      <c r="L129" s="17">
        <v>1.2940916130297488</v>
      </c>
      <c r="M129" s="22">
        <v>12.608332918039601</v>
      </c>
      <c r="N129" s="17">
        <v>6.3041664590198083</v>
      </c>
      <c r="O129" s="17">
        <v>1.1360890934681633</v>
      </c>
      <c r="P129" s="22">
        <v>18.140956721196638</v>
      </c>
      <c r="Q129" s="17">
        <v>9.0704783605983295</v>
      </c>
      <c r="R129" s="17">
        <v>1.3390754515967771</v>
      </c>
      <c r="S129" s="22">
        <v>11.367732072622735</v>
      </c>
      <c r="T129" s="17">
        <v>5.6838660363113735</v>
      </c>
      <c r="U129" s="17">
        <v>1.5488201838358009</v>
      </c>
      <c r="V129" s="22">
        <v>7.0134078782333535</v>
      </c>
      <c r="W129" s="17">
        <v>3.5067039391166808</v>
      </c>
    </row>
    <row r="130" spans="1:23" x14ac:dyDescent="0.3">
      <c r="A130" s="17" t="s">
        <v>928</v>
      </c>
      <c r="B130" s="17" t="s">
        <v>929</v>
      </c>
      <c r="C130" s="17">
        <v>154.16</v>
      </c>
      <c r="D130" s="17">
        <v>2.2636924155855147</v>
      </c>
      <c r="E130" s="22">
        <v>0.83999999999999964</v>
      </c>
      <c r="F130" s="17">
        <v>1.6222965394365882</v>
      </c>
      <c r="G130" s="22">
        <v>3.6785372839693182</v>
      </c>
      <c r="H130" s="17">
        <v>4.379211052344429</v>
      </c>
      <c r="I130" s="17">
        <v>1.3681844292701872</v>
      </c>
      <c r="J130" s="22">
        <v>6.6036990410761236</v>
      </c>
      <c r="K130" s="17">
        <v>7.8615464774715793</v>
      </c>
      <c r="L130" s="17">
        <v>1.286457780500555</v>
      </c>
      <c r="M130" s="22">
        <v>7.9710204098795607</v>
      </c>
      <c r="N130" s="17">
        <v>9.4893100117613862</v>
      </c>
      <c r="O130" s="17">
        <v>0.17829584755095479</v>
      </c>
      <c r="P130" s="22">
        <v>100</v>
      </c>
      <c r="Q130" s="17">
        <v>119.04761904761908</v>
      </c>
      <c r="R130" s="17">
        <v>0.29116797668715666</v>
      </c>
      <c r="S130" s="22">
        <v>78.85036807423441</v>
      </c>
      <c r="T130" s="17">
        <v>93.869485802660137</v>
      </c>
      <c r="U130" s="17">
        <v>0.92312593926165565</v>
      </c>
      <c r="V130" s="22">
        <v>18.401183761434197</v>
      </c>
      <c r="W130" s="17">
        <v>21.906171144564532</v>
      </c>
    </row>
    <row r="131" spans="1:23" x14ac:dyDescent="0.3">
      <c r="A131" s="17" t="s">
        <v>935</v>
      </c>
      <c r="B131" s="17" t="s">
        <v>936</v>
      </c>
      <c r="C131" s="17">
        <v>355.33</v>
      </c>
      <c r="D131" s="17">
        <v>2.3201829545164543</v>
      </c>
      <c r="E131" s="22">
        <v>1.7</v>
      </c>
      <c r="F131" s="17">
        <v>1.5869574451022903</v>
      </c>
      <c r="G131" s="22">
        <v>9.1975981456241875</v>
      </c>
      <c r="H131" s="17">
        <v>5.4103518503671717</v>
      </c>
      <c r="I131" s="17">
        <v>2.1647904354503824</v>
      </c>
      <c r="J131" s="22">
        <v>2.4313161810863151</v>
      </c>
      <c r="K131" s="17">
        <v>1.4301859888743031</v>
      </c>
      <c r="L131" s="17">
        <v>1.9745025688730518</v>
      </c>
      <c r="M131" s="22">
        <v>3.7681597563036644</v>
      </c>
      <c r="N131" s="17">
        <v>2.2165645625315675</v>
      </c>
      <c r="O131" s="17">
        <v>2.178177218708103</v>
      </c>
      <c r="P131" s="22">
        <v>2.3575160450314048</v>
      </c>
      <c r="Q131" s="17">
        <v>1.3867741441361205</v>
      </c>
      <c r="R131" s="17">
        <v>1.956680615470574</v>
      </c>
      <c r="S131" s="22">
        <v>3.9260087250084519</v>
      </c>
      <c r="T131" s="17">
        <v>2.3094168970637954</v>
      </c>
      <c r="U131" s="17">
        <v>1.036136088337027</v>
      </c>
      <c r="V131" s="22">
        <v>32.696087545967629</v>
      </c>
      <c r="W131" s="17">
        <v>19.232992674098615</v>
      </c>
    </row>
    <row r="132" spans="1:23" x14ac:dyDescent="0.3">
      <c r="A132" s="17" t="s">
        <v>944</v>
      </c>
      <c r="B132" s="17" t="s">
        <v>945</v>
      </c>
      <c r="C132" s="17">
        <v>340.41</v>
      </c>
      <c r="D132" s="17">
        <v>2.3559110505267529</v>
      </c>
      <c r="E132" s="22">
        <v>1.5000000000000002</v>
      </c>
      <c r="F132" s="17">
        <v>2.0500643147781012</v>
      </c>
      <c r="G132" s="22">
        <v>3.033458059676132</v>
      </c>
      <c r="H132" s="17">
        <v>2.0223053731174212</v>
      </c>
      <c r="I132" s="17">
        <v>1.9236402649231474</v>
      </c>
      <c r="J132" s="22">
        <v>4.0584672397447239</v>
      </c>
      <c r="K132" s="17">
        <v>2.7056448264964823</v>
      </c>
      <c r="L132" s="17">
        <v>2.0526879814378045</v>
      </c>
      <c r="M132" s="22">
        <v>3.0151875287771439</v>
      </c>
      <c r="N132" s="17">
        <v>2.0101250191847626</v>
      </c>
      <c r="O132" s="17">
        <v>2.3785707042468567</v>
      </c>
      <c r="P132" s="22">
        <v>1.4237430114841685</v>
      </c>
      <c r="Q132" s="17">
        <v>1.053560922091086</v>
      </c>
      <c r="R132" s="17">
        <v>2.6567236451408287</v>
      </c>
      <c r="S132" s="22">
        <v>0.75037553229750098</v>
      </c>
      <c r="T132" s="17">
        <v>1.9989990817095249</v>
      </c>
      <c r="U132" s="17">
        <v>2.1911152482290377</v>
      </c>
      <c r="V132" s="22">
        <v>2.1922347687154513</v>
      </c>
      <c r="W132" s="17">
        <v>1.4614898458103007</v>
      </c>
    </row>
    <row r="133" spans="1:23" x14ac:dyDescent="0.3">
      <c r="A133" s="17" t="s">
        <v>948</v>
      </c>
      <c r="B133" s="17" t="s">
        <v>949</v>
      </c>
      <c r="C133" s="17">
        <v>109.13</v>
      </c>
      <c r="D133" s="17">
        <v>2.4358841638751363</v>
      </c>
      <c r="E133" s="22">
        <v>0.39999999999999969</v>
      </c>
      <c r="F133" s="17">
        <v>1.9354334215391842</v>
      </c>
      <c r="G133" s="22">
        <v>1.2662245620852535</v>
      </c>
      <c r="H133" s="17">
        <v>3.1655614052131367</v>
      </c>
      <c r="I133" s="17">
        <v>2.2015912958308257</v>
      </c>
      <c r="J133" s="22">
        <v>0.68604540423123883</v>
      </c>
      <c r="K133" s="17">
        <v>1.7151135105780984</v>
      </c>
      <c r="L133" s="17">
        <v>2.2598897469462988</v>
      </c>
      <c r="M133" s="22">
        <v>0.5998662225732968</v>
      </c>
      <c r="N133" s="17">
        <v>1.4996655564332433</v>
      </c>
      <c r="O133" s="17">
        <v>2.7641184633595652</v>
      </c>
      <c r="P133" s="22">
        <v>0.1878562686752126</v>
      </c>
      <c r="Q133" s="17">
        <v>2.1292874750512873</v>
      </c>
      <c r="R133" s="17">
        <v>2.9766712344859592</v>
      </c>
      <c r="S133" s="22">
        <v>0.11515238058606488</v>
      </c>
      <c r="T133" s="17">
        <v>3.4736581038464922</v>
      </c>
      <c r="U133" s="17">
        <v>2.2507596739069937</v>
      </c>
      <c r="V133" s="22">
        <v>0.61261056355601484</v>
      </c>
      <c r="W133" s="17">
        <v>1.5315264088900384</v>
      </c>
    </row>
    <row r="134" spans="1:23" x14ac:dyDescent="0.3">
      <c r="A134" s="17" t="s">
        <v>956</v>
      </c>
      <c r="B134" s="17" t="s">
        <v>957</v>
      </c>
      <c r="C134" s="17">
        <v>221.23</v>
      </c>
      <c r="D134" s="17">
        <v>2.4527494166466401</v>
      </c>
      <c r="E134" s="22">
        <v>0.77999999999999936</v>
      </c>
      <c r="F134" s="17">
        <v>2.8753536168979847</v>
      </c>
      <c r="G134" s="22">
        <v>0.29477483330050525</v>
      </c>
      <c r="H134" s="17">
        <v>2.6460874941953954</v>
      </c>
      <c r="I134" s="17">
        <v>2.7640464013127684</v>
      </c>
      <c r="J134" s="22">
        <v>0.38088828743379938</v>
      </c>
      <c r="K134" s="17">
        <v>2.047844540600551</v>
      </c>
      <c r="L134" s="17">
        <v>2.816319758455323</v>
      </c>
      <c r="M134" s="22">
        <v>0.33769471266867318</v>
      </c>
      <c r="N134" s="17">
        <v>2.3097785388345451</v>
      </c>
      <c r="O134" s="17">
        <v>2.3816384413083469</v>
      </c>
      <c r="P134" s="22">
        <v>0.91876740213396402</v>
      </c>
      <c r="Q134" s="17">
        <v>1.1779069258127755</v>
      </c>
      <c r="R134" s="17">
        <v>2.5977947346435433</v>
      </c>
      <c r="S134" s="22">
        <v>0.55853357475976317</v>
      </c>
      <c r="T134" s="17">
        <v>1.3965140776639857</v>
      </c>
      <c r="U134" s="17">
        <v>2.7752267261972174</v>
      </c>
      <c r="V134" s="22">
        <v>0.37120797085263851</v>
      </c>
      <c r="W134" s="17">
        <v>2.1012479829255675</v>
      </c>
    </row>
    <row r="135" spans="1:23" x14ac:dyDescent="0.3">
      <c r="A135" s="17" t="s">
        <v>967</v>
      </c>
      <c r="B135" s="17" t="s">
        <v>968</v>
      </c>
      <c r="C135" s="17">
        <v>115.15</v>
      </c>
      <c r="D135" s="17">
        <v>2.4592039509722876</v>
      </c>
      <c r="E135" s="22">
        <v>0.39999999999999969</v>
      </c>
      <c r="F135" s="17">
        <v>2.6328346363937634</v>
      </c>
      <c r="G135" s="22">
        <v>0.26818180279747672</v>
      </c>
      <c r="H135" s="17">
        <v>1.4915255092906818</v>
      </c>
      <c r="I135" s="17">
        <v>2.6256241444806823</v>
      </c>
      <c r="J135" s="22">
        <v>0.27267153174536324</v>
      </c>
      <c r="K135" s="17">
        <v>1.4669664905595767</v>
      </c>
      <c r="L135" s="17">
        <v>2.636792794178775</v>
      </c>
      <c r="M135" s="22">
        <v>0.2657486996450103</v>
      </c>
      <c r="N135" s="17">
        <v>1.5051814008283901</v>
      </c>
      <c r="O135" s="17">
        <v>2.1251889742587706</v>
      </c>
      <c r="P135" s="22">
        <v>0.86312752823641481</v>
      </c>
      <c r="Q135" s="17">
        <v>2.1578188205910389</v>
      </c>
      <c r="R135" s="17">
        <v>2.3058940913523087</v>
      </c>
      <c r="S135" s="22">
        <v>0.56933757989124167</v>
      </c>
      <c r="T135" s="17">
        <v>1.4233439497281053</v>
      </c>
      <c r="U135" s="17">
        <v>2.5254156621777066</v>
      </c>
      <c r="V135" s="22">
        <v>0.3434379476047264</v>
      </c>
      <c r="W135" s="17">
        <v>1.1646936594798556</v>
      </c>
    </row>
    <row r="136" spans="1:23" x14ac:dyDescent="0.3">
      <c r="A136" s="17" t="s">
        <v>971</v>
      </c>
      <c r="B136" s="17" t="s">
        <v>972</v>
      </c>
      <c r="C136" s="17">
        <v>265.93</v>
      </c>
      <c r="D136" s="17">
        <v>2.4705248241296522</v>
      </c>
      <c r="E136" s="22">
        <v>0.89999999999999969</v>
      </c>
      <c r="F136" s="17">
        <v>2.7992228724840915</v>
      </c>
      <c r="G136" s="22">
        <v>0.42222550235649237</v>
      </c>
      <c r="H136" s="17">
        <v>2.1315623878164378</v>
      </c>
      <c r="I136" s="17">
        <v>2.8410709995744412</v>
      </c>
      <c r="J136" s="22">
        <v>0.38343904470943641</v>
      </c>
      <c r="K136" s="17">
        <v>2.3471788082562233</v>
      </c>
      <c r="L136" s="17">
        <v>2.8414037229485203</v>
      </c>
      <c r="M136" s="22">
        <v>0.38314539540051984</v>
      </c>
      <c r="N136" s="17">
        <v>2.3489777270040988</v>
      </c>
      <c r="O136" s="17">
        <v>2.5378536073969378</v>
      </c>
      <c r="P136" s="22">
        <v>0.77075034211856008</v>
      </c>
      <c r="Q136" s="17">
        <v>1.1676932864229048</v>
      </c>
      <c r="R136" s="17">
        <v>2.7094911679589773</v>
      </c>
      <c r="S136" s="22">
        <v>0.5191300460984668</v>
      </c>
      <c r="T136" s="17">
        <v>1.7336696397443556</v>
      </c>
      <c r="U136" s="17">
        <v>3.2501043163599035</v>
      </c>
      <c r="V136" s="22">
        <v>0.14950751299438186</v>
      </c>
      <c r="W136" s="17">
        <v>6.0197643715324176</v>
      </c>
    </row>
    <row r="137" spans="1:23" x14ac:dyDescent="0.3">
      <c r="A137" s="17" t="s">
        <v>985</v>
      </c>
      <c r="B137" s="17" t="s">
        <v>986</v>
      </c>
      <c r="C137" s="17">
        <v>154.21</v>
      </c>
      <c r="D137" s="17">
        <v>2.5349000233896808</v>
      </c>
      <c r="E137" s="22">
        <v>0.44999999999999962</v>
      </c>
      <c r="F137" s="17">
        <v>2.2054425819946442</v>
      </c>
      <c r="G137" s="22">
        <v>0.96088177268139252</v>
      </c>
      <c r="H137" s="17">
        <v>2.1352928281808738</v>
      </c>
      <c r="I137" s="17">
        <v>1.6275365284852548</v>
      </c>
      <c r="J137" s="22">
        <v>3.6355992794738126</v>
      </c>
      <c r="K137" s="17">
        <v>8.0791095099418104</v>
      </c>
      <c r="L137" s="17">
        <v>1.9032804835827206</v>
      </c>
      <c r="M137" s="22">
        <v>1.9267796623702576</v>
      </c>
      <c r="N137" s="17">
        <v>4.281732583045021</v>
      </c>
      <c r="O137" s="17">
        <v>1.7727257807429968</v>
      </c>
      <c r="P137" s="22">
        <v>2.6024761394980827</v>
      </c>
      <c r="Q137" s="17">
        <v>5.783280309995745</v>
      </c>
      <c r="R137" s="17">
        <v>1.9465912169475106</v>
      </c>
      <c r="S137" s="22">
        <v>1.7438989661811792</v>
      </c>
      <c r="T137" s="17">
        <v>3.8753310359581792</v>
      </c>
      <c r="U137" s="17">
        <v>2.2169739977152849</v>
      </c>
      <c r="V137" s="22">
        <v>0.9357041151008767</v>
      </c>
      <c r="W137" s="17">
        <v>2.07934247800195</v>
      </c>
    </row>
    <row r="138" spans="1:23" x14ac:dyDescent="0.3">
      <c r="A138" s="17" t="s">
        <v>994</v>
      </c>
      <c r="B138" s="17" t="s">
        <v>995</v>
      </c>
      <c r="C138" s="17">
        <v>271.38</v>
      </c>
      <c r="D138" s="17">
        <v>2.6554265877459184</v>
      </c>
      <c r="E138" s="22">
        <v>0.59999999999999964</v>
      </c>
      <c r="F138" s="17">
        <v>2.9456566259798729</v>
      </c>
      <c r="G138" s="22">
        <v>0.30755388130093098</v>
      </c>
      <c r="H138" s="17">
        <v>1.9508776721075429</v>
      </c>
      <c r="I138" s="17">
        <v>2.7732295000698217</v>
      </c>
      <c r="J138" s="22">
        <v>0.45745495707504591</v>
      </c>
      <c r="K138" s="17">
        <v>1.3116045431803445</v>
      </c>
      <c r="L138" s="17">
        <v>2.8697434345576616</v>
      </c>
      <c r="M138" s="22">
        <v>0.36629787868414998</v>
      </c>
      <c r="N138" s="17">
        <v>1.6380111240484838</v>
      </c>
      <c r="O138" s="17">
        <v>2.5220018236364283</v>
      </c>
      <c r="P138" s="22">
        <v>0.81578556145280812</v>
      </c>
      <c r="Q138" s="17">
        <v>1.3596426024213477</v>
      </c>
      <c r="R138" s="17">
        <v>2.6609163869203942</v>
      </c>
      <c r="S138" s="22">
        <v>0.59246329722186208</v>
      </c>
      <c r="T138" s="17">
        <v>1.0127209614730197</v>
      </c>
      <c r="U138" s="17">
        <v>2.725032012275451</v>
      </c>
      <c r="V138" s="22">
        <v>0.51114701136575058</v>
      </c>
      <c r="W138" s="17">
        <v>1.1738305940532447</v>
      </c>
    </row>
    <row r="139" spans="1:23" x14ac:dyDescent="0.3">
      <c r="A139" s="17" t="s">
        <v>998</v>
      </c>
      <c r="B139" s="17" t="s">
        <v>999</v>
      </c>
      <c r="C139" s="17">
        <v>220.25</v>
      </c>
      <c r="D139" s="17">
        <v>2.7408559257561231</v>
      </c>
      <c r="E139" s="22">
        <v>0.39999999999999991</v>
      </c>
      <c r="F139" s="17">
        <v>1.9524718817503977</v>
      </c>
      <c r="G139" s="22">
        <v>2.4572199650772091</v>
      </c>
      <c r="H139" s="17">
        <v>6.1430499126930247</v>
      </c>
      <c r="I139" s="17">
        <v>1.7750120196397676</v>
      </c>
      <c r="J139" s="22">
        <v>3.6974635165987735</v>
      </c>
      <c r="K139" s="17">
        <v>9.2436587914969373</v>
      </c>
      <c r="L139" s="17">
        <v>1.8994257567945205</v>
      </c>
      <c r="M139" s="22">
        <v>2.7764519399582919</v>
      </c>
      <c r="N139" s="17">
        <v>6.9411298498957343</v>
      </c>
      <c r="O139" s="17">
        <v>1.9443697673392979</v>
      </c>
      <c r="P139" s="22">
        <v>2.5034916645722181</v>
      </c>
      <c r="Q139" s="17">
        <v>6.2587291614305469</v>
      </c>
      <c r="R139" s="17">
        <v>2.0811228513195767</v>
      </c>
      <c r="S139" s="22">
        <v>1.8272293637035761</v>
      </c>
      <c r="T139" s="17">
        <v>4.5680734092589423</v>
      </c>
      <c r="U139" s="17">
        <v>1.9961807599701435</v>
      </c>
      <c r="V139" s="22">
        <v>2.2219544778414151</v>
      </c>
      <c r="W139" s="17">
        <v>5.5548861946035402</v>
      </c>
    </row>
    <row r="140" spans="1:23" x14ac:dyDescent="0.3">
      <c r="A140" s="17" t="s">
        <v>1002</v>
      </c>
      <c r="B140" s="17" t="s">
        <v>1003</v>
      </c>
      <c r="C140" s="17">
        <v>227.64</v>
      </c>
      <c r="D140" s="17">
        <v>2.7551885856083249</v>
      </c>
      <c r="E140" s="22">
        <v>0.3999999999999998</v>
      </c>
      <c r="F140" s="17">
        <v>2.3909864740173887</v>
      </c>
      <c r="G140" s="22">
        <v>0.92525641092027955</v>
      </c>
      <c r="H140" s="17">
        <v>2.3131410273007003</v>
      </c>
      <c r="I140" s="17">
        <v>1.9722177360084101</v>
      </c>
      <c r="J140" s="22">
        <v>2.4267824241526887</v>
      </c>
      <c r="K140" s="17">
        <v>6.0669560603817265</v>
      </c>
      <c r="L140" s="17">
        <v>2.0323490668242523</v>
      </c>
      <c r="M140" s="22">
        <v>2.1130000635402779</v>
      </c>
      <c r="N140" s="17">
        <v>5.2825001588506986</v>
      </c>
      <c r="O140" s="17">
        <v>0.98505729342631687</v>
      </c>
      <c r="P140" s="22">
        <v>23.560867857136994</v>
      </c>
      <c r="Q140" s="17">
        <v>58.902169642842516</v>
      </c>
      <c r="R140" s="17">
        <v>1.1789604270781742</v>
      </c>
      <c r="S140" s="22">
        <v>15.076070159494254</v>
      </c>
      <c r="T140" s="17">
        <v>37.690175398735683</v>
      </c>
      <c r="U140" s="17">
        <v>2.5743772093282029</v>
      </c>
      <c r="V140" s="22">
        <v>0.60655664876908078</v>
      </c>
      <c r="W140" s="17">
        <v>1.5163916219227027</v>
      </c>
    </row>
    <row r="141" spans="1:23" x14ac:dyDescent="0.3">
      <c r="A141" s="17" t="s">
        <v>1007</v>
      </c>
      <c r="B141" s="17" t="s">
        <v>1008</v>
      </c>
      <c r="C141" s="17">
        <v>98.06</v>
      </c>
      <c r="D141" s="17">
        <v>2.7873719062542346</v>
      </c>
      <c r="E141" s="22">
        <v>0.15999999999999998</v>
      </c>
      <c r="F141" s="17">
        <v>2.1856827913980599</v>
      </c>
      <c r="G141" s="22">
        <v>0.63945368953426118</v>
      </c>
      <c r="H141" s="17">
        <v>3.9965855595891333</v>
      </c>
      <c r="I141" s="17">
        <v>2.1109438670709104</v>
      </c>
      <c r="J141" s="22">
        <v>0.75953540317434221</v>
      </c>
      <c r="K141" s="17">
        <v>4.7470962698396404</v>
      </c>
      <c r="L141" s="17">
        <v>1.9880701504326301</v>
      </c>
      <c r="M141" s="22">
        <v>1.0079099637775275</v>
      </c>
      <c r="N141" s="17">
        <v>6.2994372736095494</v>
      </c>
      <c r="O141" s="17">
        <v>0.57467790272459207</v>
      </c>
      <c r="P141" s="22">
        <v>26.110427722518487</v>
      </c>
      <c r="Q141" s="17">
        <v>163.19017326574067</v>
      </c>
      <c r="R141" s="17">
        <v>0.52147697091775524</v>
      </c>
      <c r="S141" s="22">
        <v>29.513106022878063</v>
      </c>
      <c r="T141" s="17">
        <v>184.45691264298787</v>
      </c>
      <c r="U141" s="17">
        <v>2.0528990090744244</v>
      </c>
      <c r="V141" s="22">
        <v>0.86814622242543915</v>
      </c>
      <c r="W141" s="17">
        <v>5.4259138901589967</v>
      </c>
    </row>
    <row r="142" spans="1:23" x14ac:dyDescent="0.3">
      <c r="A142" s="17" t="s">
        <v>1011</v>
      </c>
      <c r="B142" s="17" t="s">
        <v>1012</v>
      </c>
      <c r="C142" s="17">
        <v>212.2</v>
      </c>
      <c r="D142" s="17">
        <v>2.8215954012454159</v>
      </c>
      <c r="E142" s="22">
        <v>0.31999999999999984</v>
      </c>
      <c r="F142" s="17">
        <v>1.5538934519826988</v>
      </c>
      <c r="G142" s="22">
        <v>5.9272320154017653</v>
      </c>
      <c r="H142" s="17">
        <v>18.522600048130528</v>
      </c>
      <c r="I142" s="17">
        <v>1.7754539699646084</v>
      </c>
      <c r="J142" s="22">
        <v>3.5587002562546313</v>
      </c>
      <c r="K142" s="17">
        <v>11.120938300795734</v>
      </c>
      <c r="L142" s="17">
        <v>1.7234988255114205</v>
      </c>
      <c r="M142" s="22">
        <v>4.0109435895989174</v>
      </c>
      <c r="N142" s="17">
        <v>12.534198717496622</v>
      </c>
      <c r="O142" s="17">
        <v>1.6171723338934061</v>
      </c>
      <c r="P142" s="22">
        <v>5.1235743840094248</v>
      </c>
      <c r="Q142" s="17">
        <v>16.011169950029462</v>
      </c>
      <c r="R142" s="17">
        <v>1.741676136704593</v>
      </c>
      <c r="S142" s="22">
        <v>3.8465310531643859</v>
      </c>
      <c r="T142" s="17">
        <v>12.020409541138713</v>
      </c>
      <c r="U142" s="17">
        <v>1.5561867464318704</v>
      </c>
      <c r="V142" s="22">
        <v>5.8960157249119041</v>
      </c>
      <c r="W142" s="17">
        <v>18.425049140349717</v>
      </c>
    </row>
    <row r="143" spans="1:23" x14ac:dyDescent="0.3">
      <c r="A143" s="17" t="s">
        <v>1015</v>
      </c>
      <c r="B143" s="17" t="s">
        <v>1016</v>
      </c>
      <c r="C143" s="17">
        <v>108.14</v>
      </c>
      <c r="D143" s="17">
        <v>2.8298663825836812</v>
      </c>
      <c r="E143" s="22">
        <v>0.15999999999999984</v>
      </c>
      <c r="F143" s="17">
        <v>1.4747881841192412</v>
      </c>
      <c r="G143" s="22">
        <v>3.6240833808509603</v>
      </c>
      <c r="H143" s="17">
        <v>22.650521130318534</v>
      </c>
      <c r="I143" s="17">
        <v>1.7383912180182604</v>
      </c>
      <c r="J143" s="22">
        <v>1.9751275519890119</v>
      </c>
      <c r="K143" s="17">
        <v>12.344547199931341</v>
      </c>
      <c r="L143" s="17">
        <v>1.7997178691212314</v>
      </c>
      <c r="M143" s="22">
        <v>1.715017263795505</v>
      </c>
      <c r="N143" s="17">
        <v>10.71885789872192</v>
      </c>
      <c r="O143" s="17">
        <v>2.269082450593519</v>
      </c>
      <c r="P143" s="22">
        <v>0.58197444476270344</v>
      </c>
      <c r="Q143" s="17">
        <v>3.6373402797668999</v>
      </c>
      <c r="R143" s="17">
        <v>2.2753691250806662</v>
      </c>
      <c r="S143" s="22">
        <v>0.57361069497549111</v>
      </c>
      <c r="T143" s="17">
        <v>3.5850668435968225</v>
      </c>
      <c r="U143" s="17">
        <v>2.1476246218723243</v>
      </c>
      <c r="V143" s="22">
        <v>0.76977135043709832</v>
      </c>
      <c r="W143" s="17">
        <v>4.8110709402318701</v>
      </c>
    </row>
    <row r="144" spans="1:23" x14ac:dyDescent="0.3">
      <c r="A144" s="17" t="s">
        <v>1019</v>
      </c>
      <c r="B144" s="17" t="s">
        <v>1020</v>
      </c>
      <c r="C144" s="17">
        <v>171.03</v>
      </c>
      <c r="D144" s="17">
        <v>2.932042300059813</v>
      </c>
      <c r="E144" s="22">
        <v>0.19999999999999987</v>
      </c>
      <c r="F144" s="17">
        <v>2.7349866612908853</v>
      </c>
      <c r="G144" s="22">
        <v>0.31483690501004241</v>
      </c>
      <c r="H144" s="17">
        <v>1.5741845250502131</v>
      </c>
      <c r="I144" s="17">
        <v>2.7980350606036568</v>
      </c>
      <c r="J144" s="22">
        <v>0.27229347544159799</v>
      </c>
      <c r="K144" s="17">
        <v>1.3614673772079908</v>
      </c>
      <c r="L144" s="17">
        <v>2.8234350955675449</v>
      </c>
      <c r="M144" s="22">
        <v>0.25682494285679364</v>
      </c>
      <c r="N144" s="17">
        <v>1.2841247142839691</v>
      </c>
      <c r="O144" s="17">
        <v>2.5687836026619508</v>
      </c>
      <c r="P144" s="22">
        <v>0.46162433290806926</v>
      </c>
      <c r="Q144" s="17">
        <v>2.308121664540348</v>
      </c>
      <c r="R144" s="17">
        <v>2.6976754231100131</v>
      </c>
      <c r="S144" s="22">
        <v>0.34308116221359947</v>
      </c>
      <c r="T144" s="17">
        <v>1.7154058110679986</v>
      </c>
      <c r="U144" s="17">
        <v>2.6253472187823319</v>
      </c>
      <c r="V144" s="22">
        <v>0.40525191609800637</v>
      </c>
      <c r="W144" s="17">
        <v>2.0262595804900334</v>
      </c>
    </row>
    <row r="145" spans="1:23" x14ac:dyDescent="0.3">
      <c r="A145" s="17" t="s">
        <v>1023</v>
      </c>
      <c r="B145" s="17" t="s">
        <v>1024</v>
      </c>
      <c r="C145" s="17">
        <v>148.12</v>
      </c>
      <c r="D145" s="17">
        <v>2.9664937207214801</v>
      </c>
      <c r="E145" s="22">
        <v>0.15999999999999986</v>
      </c>
      <c r="F145" s="17">
        <v>1.8001420910131587</v>
      </c>
      <c r="G145" s="22">
        <v>2.3467758607934104</v>
      </c>
      <c r="H145" s="17">
        <v>14.667349129958833</v>
      </c>
      <c r="I145" s="17">
        <v>1.7677278246201953</v>
      </c>
      <c r="J145" s="22">
        <v>2.5286334503335564</v>
      </c>
      <c r="K145" s="17">
        <v>15.803959064584749</v>
      </c>
      <c r="L145" s="17">
        <v>1.579280155551652</v>
      </c>
      <c r="M145" s="22">
        <v>3.9024158583374082</v>
      </c>
      <c r="N145" s="17">
        <v>24.39009911460882</v>
      </c>
      <c r="O145" s="17">
        <v>0.40391042113815634</v>
      </c>
      <c r="P145" s="22">
        <v>58.439068155053612</v>
      </c>
      <c r="Q145" s="17">
        <v>365.24417596908529</v>
      </c>
      <c r="R145" s="17">
        <v>0.50451347980738048</v>
      </c>
      <c r="S145" s="22">
        <v>46.355388325223181</v>
      </c>
      <c r="T145" s="17">
        <v>289.72117703264507</v>
      </c>
      <c r="U145" s="17">
        <v>0.98428391357546718</v>
      </c>
      <c r="V145" s="22">
        <v>15.357827660622437</v>
      </c>
      <c r="W145" s="17">
        <v>95.986422878890394</v>
      </c>
    </row>
    <row r="146" spans="1:23" x14ac:dyDescent="0.3">
      <c r="A146" s="17" t="s">
        <v>1028</v>
      </c>
      <c r="B146" s="17" t="s">
        <v>1029</v>
      </c>
      <c r="C146" s="17">
        <v>100.12</v>
      </c>
      <c r="D146" s="17">
        <v>3.0005208409361854</v>
      </c>
      <c r="E146" s="22">
        <v>9.9999999999999978E-2</v>
      </c>
      <c r="F146" s="17">
        <v>0.87913049308265578</v>
      </c>
      <c r="G146" s="22">
        <v>13.224837606600991</v>
      </c>
      <c r="H146" s="17">
        <v>132.24837606601</v>
      </c>
      <c r="I146" s="17">
        <v>1.4722274031171443</v>
      </c>
      <c r="J146" s="22">
        <v>3.3751527908026198</v>
      </c>
      <c r="K146" s="17">
        <v>33.751527908026205</v>
      </c>
      <c r="L146" s="17">
        <v>1.400545478695143</v>
      </c>
      <c r="M146" s="22">
        <v>3.9808458636073984</v>
      </c>
      <c r="N146" s="17">
        <v>39.808458636073993</v>
      </c>
      <c r="O146" s="17">
        <v>2.1812204633303209</v>
      </c>
      <c r="P146" s="22">
        <v>0.65962996727325873</v>
      </c>
      <c r="Q146" s="17">
        <v>6.5962996727325898</v>
      </c>
      <c r="R146" s="17">
        <v>2.2155802497637476</v>
      </c>
      <c r="S146" s="22">
        <v>0.60945352202528269</v>
      </c>
      <c r="T146" s="17">
        <v>6.094535220252828</v>
      </c>
      <c r="U146" s="17">
        <v>1.8843325659677981</v>
      </c>
      <c r="V146" s="22">
        <v>1.3067372609640611</v>
      </c>
      <c r="W146" s="17">
        <v>13.06737260964062</v>
      </c>
    </row>
    <row r="147" spans="1:23" x14ac:dyDescent="0.3">
      <c r="A147" s="17" t="s">
        <v>1032</v>
      </c>
      <c r="B147" s="17" t="s">
        <v>1033</v>
      </c>
      <c r="C147" s="17">
        <v>242.23</v>
      </c>
      <c r="D147" s="17">
        <v>3.0418052483548443</v>
      </c>
      <c r="E147" s="22">
        <v>0.22</v>
      </c>
      <c r="F147" s="17">
        <v>2.4316924813815857</v>
      </c>
      <c r="G147" s="22">
        <v>0.89646935419589424</v>
      </c>
      <c r="H147" s="17">
        <v>4.0748607008904285</v>
      </c>
      <c r="I147" s="17">
        <v>2.5103324793664252</v>
      </c>
      <c r="J147" s="22">
        <v>0.74798941107494943</v>
      </c>
      <c r="K147" s="17">
        <v>3.3999518685224972</v>
      </c>
      <c r="L147" s="17">
        <v>2.2152117548530592</v>
      </c>
      <c r="M147" s="22">
        <v>1.4757614936796086</v>
      </c>
      <c r="N147" s="17">
        <v>6.7080067894527673</v>
      </c>
      <c r="O147" s="17">
        <v>0.87186221442772338</v>
      </c>
      <c r="P147" s="22">
        <v>32.536116522431904</v>
      </c>
      <c r="Q147" s="17">
        <v>147.89143873832683</v>
      </c>
      <c r="R147" s="17">
        <v>0.92241814038913705</v>
      </c>
      <c r="S147" s="22">
        <v>28.960748942457556</v>
      </c>
      <c r="T147" s="17">
        <v>131.63976792026159</v>
      </c>
      <c r="U147" s="17">
        <v>2.2244416781893692</v>
      </c>
      <c r="V147" s="22">
        <v>1.4447285360488691</v>
      </c>
      <c r="W147" s="17">
        <v>6.5669478911312229</v>
      </c>
    </row>
    <row r="148" spans="1:23" x14ac:dyDescent="0.3">
      <c r="A148" s="17" t="s">
        <v>1036</v>
      </c>
      <c r="B148" s="17" t="s">
        <v>1037</v>
      </c>
      <c r="C148" s="17">
        <v>110.11</v>
      </c>
      <c r="D148" s="17">
        <v>3.0418267626375437</v>
      </c>
      <c r="E148" s="22">
        <v>9.999999999999995E-2</v>
      </c>
      <c r="F148" s="17">
        <v>2.1010088521308408</v>
      </c>
      <c r="G148" s="22">
        <v>0.87260542868236091</v>
      </c>
      <c r="H148" s="17">
        <v>8.7260542868236151</v>
      </c>
      <c r="I148" s="17">
        <v>2.4784396234401465</v>
      </c>
      <c r="J148" s="22">
        <v>0.36592083576739681</v>
      </c>
      <c r="K148" s="17">
        <v>3.65920835767397</v>
      </c>
      <c r="L148" s="17">
        <v>2.4225236594610697</v>
      </c>
      <c r="M148" s="22">
        <v>0.41620098450048015</v>
      </c>
      <c r="N148" s="17">
        <v>4.1620098450048042</v>
      </c>
      <c r="O148" s="17">
        <v>2.5229876469448609</v>
      </c>
      <c r="P148" s="22">
        <v>0.33024717836987189</v>
      </c>
      <c r="Q148" s="17">
        <v>3.3024717836987203</v>
      </c>
      <c r="R148" s="17">
        <v>2.5440194969721595</v>
      </c>
      <c r="S148" s="22">
        <v>0.31463516935965319</v>
      </c>
      <c r="T148" s="17">
        <v>3.1463516935965337</v>
      </c>
      <c r="U148" s="17">
        <v>2.0896324409836602</v>
      </c>
      <c r="V148" s="22">
        <v>0.89576547912086968</v>
      </c>
      <c r="W148" s="17">
        <v>8.9576547912087019</v>
      </c>
    </row>
    <row r="149" spans="1:23" x14ac:dyDescent="0.3">
      <c r="A149" s="17" t="s">
        <v>1040</v>
      </c>
      <c r="B149" s="17" t="s">
        <v>1041</v>
      </c>
      <c r="C149" s="17">
        <v>338.44</v>
      </c>
      <c r="D149" s="17">
        <v>3.0523604316587187</v>
      </c>
      <c r="E149" s="22">
        <v>0.29999999999999982</v>
      </c>
      <c r="F149" s="17">
        <v>2.9222191192912188</v>
      </c>
      <c r="G149" s="22">
        <v>0.40482056538370553</v>
      </c>
      <c r="H149" s="17">
        <v>1.3494018846123526</v>
      </c>
      <c r="I149" s="17">
        <v>2.9138647172297745</v>
      </c>
      <c r="J149" s="22">
        <v>0.41268337074755479</v>
      </c>
      <c r="K149" s="17">
        <v>1.3756112358251835</v>
      </c>
      <c r="L149" s="17">
        <v>3.0127710983057283</v>
      </c>
      <c r="M149" s="22">
        <v>0.32863255860202545</v>
      </c>
      <c r="N149" s="17">
        <v>1.0954418620067523</v>
      </c>
      <c r="O149" s="17">
        <v>3.0287919235631371</v>
      </c>
      <c r="P149" s="22">
        <v>0.31673040989071038</v>
      </c>
      <c r="Q149" s="17">
        <v>1.0557680329690353</v>
      </c>
      <c r="R149" s="17">
        <v>2.0127055886770555</v>
      </c>
      <c r="S149" s="22">
        <v>3.2868213376718516</v>
      </c>
      <c r="T149" s="17">
        <v>10.956071125572844</v>
      </c>
      <c r="U149" s="17">
        <v>2.5386497108168209</v>
      </c>
      <c r="V149" s="22">
        <v>0.97911110327035555</v>
      </c>
      <c r="W149" s="17">
        <v>3.2637036775678538</v>
      </c>
    </row>
    <row r="150" spans="1:23" x14ac:dyDescent="0.3">
      <c r="A150" s="17" t="s">
        <v>1059</v>
      </c>
      <c r="B150" s="17" t="s">
        <v>1060</v>
      </c>
      <c r="C150" s="17">
        <v>216.03</v>
      </c>
      <c r="D150" s="17">
        <v>3.6355440613045449</v>
      </c>
      <c r="E150" s="22">
        <v>4.9999999999999954E-2</v>
      </c>
      <c r="F150" s="17">
        <v>3.2966590409992893</v>
      </c>
      <c r="G150" s="22">
        <v>0.10910760547148401</v>
      </c>
      <c r="H150" s="17">
        <v>2.182152109429683</v>
      </c>
      <c r="I150" s="17">
        <v>3.3585821380233973</v>
      </c>
      <c r="J150" s="22">
        <v>9.4608885745415733E-2</v>
      </c>
      <c r="K150" s="17">
        <v>1.8921777149083172</v>
      </c>
      <c r="L150" s="17">
        <v>3.4079939570942761</v>
      </c>
      <c r="M150" s="22">
        <v>8.4434533557680908E-2</v>
      </c>
      <c r="N150" s="17">
        <v>1.68869067115362</v>
      </c>
      <c r="O150" s="17">
        <v>3.1167884566201671</v>
      </c>
      <c r="P150" s="22">
        <v>0.1650918404239585</v>
      </c>
      <c r="Q150" s="17">
        <v>3.301836808479174</v>
      </c>
      <c r="R150" s="17">
        <v>3.4160838035181826</v>
      </c>
      <c r="S150" s="22">
        <v>8.2876282501014711E-2</v>
      </c>
      <c r="T150" s="17">
        <v>1.6575256500202962</v>
      </c>
      <c r="U150" s="17">
        <v>3.2112983512241411</v>
      </c>
      <c r="V150" s="22">
        <v>0.13280539393872509</v>
      </c>
      <c r="W150" s="17">
        <v>2.6561078787745052</v>
      </c>
    </row>
    <row r="151" spans="1:23" x14ac:dyDescent="0.3">
      <c r="A151" s="17" t="s">
        <v>1072</v>
      </c>
      <c r="B151" s="17" t="s">
        <v>1073</v>
      </c>
      <c r="C151" s="17">
        <v>202.55</v>
      </c>
      <c r="D151" s="17">
        <v>3.7044722561916448</v>
      </c>
      <c r="E151" s="22">
        <v>3.9999999999999973E-2</v>
      </c>
      <c r="F151" s="17">
        <v>3.048735544094348</v>
      </c>
      <c r="G151" s="22">
        <v>0.18104923888667246</v>
      </c>
      <c r="H151" s="17">
        <v>4.5262309721668146</v>
      </c>
      <c r="I151" s="17">
        <v>3.0217500158932946</v>
      </c>
      <c r="J151" s="22">
        <v>0.19265586362475184</v>
      </c>
      <c r="K151" s="17">
        <v>4.8163965906187993</v>
      </c>
      <c r="L151" s="17">
        <v>3.0876929090391605</v>
      </c>
      <c r="M151" s="22">
        <v>0.16551575464794671</v>
      </c>
      <c r="N151" s="17">
        <v>4.1378938661986719</v>
      </c>
      <c r="O151" s="17">
        <v>2.8938937827846249</v>
      </c>
      <c r="P151" s="22">
        <v>0.25860592132122157</v>
      </c>
      <c r="Q151" s="17">
        <v>6.4651480330305455</v>
      </c>
      <c r="R151" s="17">
        <v>3.1717421984516636</v>
      </c>
      <c r="S151" s="22">
        <v>0.13639236157470871</v>
      </c>
      <c r="T151" s="17">
        <v>3.4098090393677212</v>
      </c>
      <c r="U151" s="17">
        <v>2.956141258791261</v>
      </c>
      <c r="V151" s="22">
        <v>0.22407375327481652</v>
      </c>
      <c r="W151" s="17">
        <v>5.6018438318704185</v>
      </c>
    </row>
    <row r="152" spans="1:23" x14ac:dyDescent="0.3">
      <c r="A152" s="17" t="s">
        <v>1085</v>
      </c>
      <c r="B152" s="17" t="s">
        <v>1086</v>
      </c>
      <c r="C152" s="17">
        <v>351.01</v>
      </c>
      <c r="D152" s="17">
        <v>3.9432594980237732</v>
      </c>
      <c r="E152" s="22">
        <v>3.999999999999998E-2</v>
      </c>
      <c r="F152" s="17">
        <v>2.0544700589958613</v>
      </c>
      <c r="G152" s="22">
        <v>3.0963456118823127</v>
      </c>
      <c r="H152" s="17">
        <v>77.408640297057914</v>
      </c>
      <c r="I152" s="17">
        <v>2.1827428230121848</v>
      </c>
      <c r="J152" s="22">
        <v>2.3044997552678721</v>
      </c>
      <c r="K152" s="17">
        <v>57.612493881696835</v>
      </c>
      <c r="L152" s="17">
        <v>2.2904114047161905</v>
      </c>
      <c r="M152" s="22">
        <v>1.798490237070552</v>
      </c>
      <c r="N152" s="17">
        <v>44.962255926763866</v>
      </c>
      <c r="O152" s="17">
        <v>3.0164183998718657</v>
      </c>
      <c r="P152" s="22">
        <v>0.33798785074404358</v>
      </c>
      <c r="Q152" s="17">
        <v>8.4496962686010963</v>
      </c>
      <c r="R152" s="17">
        <v>3.3330676701788846</v>
      </c>
      <c r="S152" s="22">
        <v>0.16302410295693251</v>
      </c>
      <c r="T152" s="17">
        <v>4.0756025739233168</v>
      </c>
      <c r="U152" s="17">
        <v>2.4158608710189426</v>
      </c>
      <c r="V152" s="22">
        <v>1.3472823436859094</v>
      </c>
      <c r="W152" s="17">
        <v>33.682058592147783</v>
      </c>
    </row>
    <row r="153" spans="1:23" x14ac:dyDescent="0.3">
      <c r="A153" s="17" t="s">
        <v>1088</v>
      </c>
      <c r="B153" s="17" t="s">
        <v>1089</v>
      </c>
      <c r="C153" s="17">
        <v>108.09</v>
      </c>
      <c r="D153" s="17">
        <v>4.0337855168422312</v>
      </c>
      <c r="E153" s="22">
        <v>9.9999999999999846E-3</v>
      </c>
      <c r="F153" s="17">
        <v>3.036594320148243</v>
      </c>
      <c r="G153" s="22">
        <v>9.9355336069723812E-2</v>
      </c>
      <c r="H153" s="17">
        <v>9.9355336069724007</v>
      </c>
      <c r="I153" s="17">
        <v>3.2795410312466204</v>
      </c>
      <c r="J153" s="22">
        <v>5.6786419396056775E-2</v>
      </c>
      <c r="K153" s="17">
        <v>5.6786419396056891</v>
      </c>
      <c r="L153" s="17">
        <v>3.2005817451100742</v>
      </c>
      <c r="M153" s="22">
        <v>6.8108885181762391E-2</v>
      </c>
      <c r="N153" s="17">
        <v>6.8108885181762551</v>
      </c>
      <c r="O153" s="17">
        <v>2.5780386670294502</v>
      </c>
      <c r="P153" s="22">
        <v>0.28559253396539858</v>
      </c>
      <c r="Q153" s="17">
        <v>28.559253396539916</v>
      </c>
      <c r="R153" s="17">
        <v>2.6354453641475613</v>
      </c>
      <c r="S153" s="22">
        <v>0.25023044756232354</v>
      </c>
      <c r="T153" s="17">
        <v>25.023044756232416</v>
      </c>
      <c r="U153" s="17">
        <v>3.1172924774765618</v>
      </c>
      <c r="V153" s="22">
        <v>8.250742615340112E-2</v>
      </c>
      <c r="W153" s="17">
        <v>8.2507426153401298</v>
      </c>
    </row>
    <row r="154" spans="1:23" x14ac:dyDescent="0.3">
      <c r="A154" s="17" t="s">
        <v>1092</v>
      </c>
      <c r="B154" s="17" t="s">
        <v>1093</v>
      </c>
      <c r="C154" s="17">
        <v>318.38</v>
      </c>
      <c r="D154" s="17">
        <v>4.2019157827406968</v>
      </c>
      <c r="E154" s="22">
        <v>1.9999999999999976E-2</v>
      </c>
      <c r="F154" s="17">
        <v>2.9084102720600087</v>
      </c>
      <c r="G154" s="22">
        <v>0.39312938442896361</v>
      </c>
      <c r="H154" s="17">
        <v>19.656469221448219</v>
      </c>
      <c r="I154" s="17">
        <v>2.9843934203895199</v>
      </c>
      <c r="J154" s="22">
        <v>0.33002919343118059</v>
      </c>
      <c r="K154" s="17">
        <v>16.501459671559058</v>
      </c>
      <c r="L154" s="17">
        <v>3.0703756593433829</v>
      </c>
      <c r="M154" s="22">
        <v>0.27075103099960318</v>
      </c>
      <c r="N154" s="17">
        <v>13.537551549980183</v>
      </c>
      <c r="O154" s="17">
        <v>3.1827462401012552</v>
      </c>
      <c r="P154" s="22">
        <v>0.20902562867143465</v>
      </c>
      <c r="Q154" s="17">
        <v>10.451281433571751</v>
      </c>
      <c r="R154" s="17">
        <v>3.4136123246318242</v>
      </c>
      <c r="S154" s="22">
        <v>0.12283820278760395</v>
      </c>
      <c r="T154" s="17">
        <v>6.1419101393802071</v>
      </c>
      <c r="U154" s="17">
        <v>3.4559343957291437</v>
      </c>
      <c r="V154" s="22">
        <v>0.1114323739165072</v>
      </c>
      <c r="W154" s="17">
        <v>5.5716186958253688</v>
      </c>
    </row>
    <row r="155" spans="1:23" x14ac:dyDescent="0.3">
      <c r="A155" s="17" t="s">
        <v>1102</v>
      </c>
      <c r="B155" s="17" t="s">
        <v>1103</v>
      </c>
      <c r="C155" s="17">
        <v>206.24</v>
      </c>
      <c r="D155" s="17">
        <v>4.8372516452896654</v>
      </c>
      <c r="E155" s="22">
        <v>2.9999999999999979E-3</v>
      </c>
      <c r="F155" s="17">
        <v>3.0377773969123147</v>
      </c>
      <c r="G155" s="22">
        <v>0.18905819320214756</v>
      </c>
      <c r="H155" s="17">
        <v>63.019397734049228</v>
      </c>
      <c r="I155" s="17">
        <v>2.7776128768166117</v>
      </c>
      <c r="J155" s="22">
        <v>0.34415970690911762</v>
      </c>
      <c r="K155" s="17">
        <v>114.71990230303931</v>
      </c>
      <c r="L155" s="17">
        <v>2.9455200089145936</v>
      </c>
      <c r="M155" s="22">
        <v>0.23380451366774219</v>
      </c>
      <c r="N155" s="17">
        <v>77.934837889247461</v>
      </c>
      <c r="O155" s="17">
        <v>2.937324873197328</v>
      </c>
      <c r="P155" s="22">
        <v>0.23825829346814797</v>
      </c>
      <c r="Q155" s="17">
        <v>79.419431156049399</v>
      </c>
      <c r="R155" s="17">
        <v>3.2092419530421146</v>
      </c>
      <c r="S155" s="22">
        <v>0.12738871211468664</v>
      </c>
      <c r="T155" s="17">
        <v>42.462904038228913</v>
      </c>
      <c r="U155" s="17">
        <v>2.8495943355789031</v>
      </c>
      <c r="V155" s="22">
        <v>0.29159398722749341</v>
      </c>
      <c r="W155" s="17">
        <v>97.197995742497966</v>
      </c>
    </row>
    <row r="156" spans="1:23" x14ac:dyDescent="0.3">
      <c r="A156" s="17" t="s">
        <v>1106</v>
      </c>
      <c r="B156" s="17" t="s">
        <v>1107</v>
      </c>
      <c r="C156" s="17">
        <v>217.22</v>
      </c>
      <c r="D156" s="17">
        <v>4.8597785546398713</v>
      </c>
      <c r="E156" s="22">
        <v>2.9999999999999962E-3</v>
      </c>
      <c r="F156" s="17">
        <v>2.1434183361282049</v>
      </c>
      <c r="G156" s="22">
        <v>1.5612824330813639</v>
      </c>
      <c r="H156" s="17">
        <v>520.42747769378923</v>
      </c>
      <c r="I156" s="17">
        <v>2.6244820027488718</v>
      </c>
      <c r="J156" s="22">
        <v>0.51572455121333194</v>
      </c>
      <c r="K156" s="17">
        <v>171.90818373777768</v>
      </c>
      <c r="L156" s="17">
        <v>2.4915569329114278</v>
      </c>
      <c r="M156" s="22">
        <v>0.70039474096444354</v>
      </c>
      <c r="N156" s="17">
        <v>233.46491365481504</v>
      </c>
      <c r="O156" s="17">
        <v>1.8413766721990941</v>
      </c>
      <c r="P156" s="22">
        <v>3.1298472106108597</v>
      </c>
      <c r="Q156" s="17">
        <v>1043.2824035369556</v>
      </c>
      <c r="R156" s="17">
        <v>1.7861858074582606</v>
      </c>
      <c r="S156" s="22">
        <v>3.5539720000936885</v>
      </c>
      <c r="T156" s="17">
        <v>1184.6573333645654</v>
      </c>
      <c r="U156" s="17">
        <v>2.3398492271858826</v>
      </c>
      <c r="V156" s="22">
        <v>0.99323172314394503</v>
      </c>
      <c r="W156" s="17">
        <v>331.0772410479824</v>
      </c>
    </row>
    <row r="157" spans="1:23" x14ac:dyDescent="0.3">
      <c r="A157" s="17" t="s">
        <v>1119</v>
      </c>
      <c r="B157" s="17" t="s">
        <v>1120</v>
      </c>
      <c r="C157" s="17">
        <v>278.33999999999997</v>
      </c>
      <c r="D157" s="17">
        <v>0</v>
      </c>
      <c r="E157" s="22">
        <v>100</v>
      </c>
      <c r="F157" s="17">
        <v>1.0175269236327</v>
      </c>
      <c r="G157" s="22">
        <v>26.73306160937771</v>
      </c>
      <c r="H157" s="17">
        <v>3.7406864002782587</v>
      </c>
      <c r="I157" s="17">
        <v>0.47680723824578619</v>
      </c>
      <c r="J157" s="22">
        <v>92.847108805260305</v>
      </c>
      <c r="K157" s="17">
        <v>1.0770394607520017</v>
      </c>
      <c r="L157" s="17">
        <v>0.63609980729753623</v>
      </c>
      <c r="M157" s="22">
        <v>64.339223565079536</v>
      </c>
      <c r="N157" s="17">
        <v>1.5542618399622026</v>
      </c>
      <c r="O157" s="17">
        <v>0.81579735013563193</v>
      </c>
      <c r="P157" s="22">
        <v>42.538118110026396</v>
      </c>
      <c r="Q157" s="17">
        <v>2.3508327223443768</v>
      </c>
      <c r="R157" s="17">
        <v>0.48647846238361464</v>
      </c>
      <c r="S157" s="22">
        <v>90.802365083626711</v>
      </c>
      <c r="T157" s="17">
        <v>1.1012929003325245</v>
      </c>
      <c r="U157" s="17">
        <v>1.0146934713303239</v>
      </c>
      <c r="V157" s="22">
        <v>26.90804538804267</v>
      </c>
      <c r="W157" s="17">
        <v>3.7163606110326293</v>
      </c>
    </row>
    <row r="158" spans="1:23" x14ac:dyDescent="0.3">
      <c r="A158" s="17" t="s">
        <v>1126</v>
      </c>
      <c r="B158" s="17" t="s">
        <v>1127</v>
      </c>
      <c r="C158" s="17">
        <v>204.31</v>
      </c>
      <c r="D158" s="17">
        <v>0</v>
      </c>
      <c r="E158" s="22">
        <v>100</v>
      </c>
      <c r="F158" s="17">
        <v>1.111197961811893</v>
      </c>
      <c r="G158" s="22">
        <v>15.815818119417775</v>
      </c>
      <c r="H158" s="17">
        <v>6.3227838892017614</v>
      </c>
      <c r="I158" s="17">
        <v>1.4127815839348701</v>
      </c>
      <c r="J158" s="22">
        <v>7.8978347010309742</v>
      </c>
      <c r="K158" s="17">
        <v>12.661698273698507</v>
      </c>
      <c r="L158" s="17">
        <v>1.3180998033730473</v>
      </c>
      <c r="M158" s="22">
        <v>9.821771369184976</v>
      </c>
      <c r="N158" s="17">
        <v>10.181462817770536</v>
      </c>
      <c r="O158" s="17">
        <v>1.5644388408752405</v>
      </c>
      <c r="P158" s="22">
        <v>5.5699434113840534</v>
      </c>
      <c r="Q158" s="17">
        <v>17.953503763721621</v>
      </c>
      <c r="R158" s="17">
        <v>1.4343172874448691</v>
      </c>
      <c r="S158" s="22">
        <v>7.5157501873909363</v>
      </c>
      <c r="T158" s="17">
        <v>13.305391678367457</v>
      </c>
      <c r="U158" s="17">
        <v>0.48616016341340013</v>
      </c>
      <c r="V158" s="22">
        <v>66.700556963793488</v>
      </c>
      <c r="W158" s="17">
        <v>1.4992378557540704</v>
      </c>
    </row>
    <row r="159" spans="1:23" x14ac:dyDescent="0.3">
      <c r="A159" s="17" t="s">
        <v>1129</v>
      </c>
      <c r="B159" s="17" t="s">
        <v>1130</v>
      </c>
      <c r="C159" s="17">
        <v>312.36</v>
      </c>
      <c r="D159" s="17">
        <v>0</v>
      </c>
      <c r="E159" s="22">
        <v>100</v>
      </c>
      <c r="F159" s="17">
        <v>0.80882665197811132</v>
      </c>
      <c r="G159" s="22">
        <v>48.509719364459471</v>
      </c>
      <c r="H159" s="17">
        <v>2.0614425585249774</v>
      </c>
      <c r="I159" s="17">
        <v>0.49439205390125479</v>
      </c>
      <c r="J159" s="22">
        <v>100</v>
      </c>
      <c r="K159" s="17">
        <v>1</v>
      </c>
      <c r="L159" s="17">
        <v>0.61578185129121965</v>
      </c>
      <c r="M159" s="22">
        <v>75.661258861992351</v>
      </c>
      <c r="N159" s="17">
        <v>1.321680361972327</v>
      </c>
      <c r="O159" s="17">
        <v>0.94802468768474757</v>
      </c>
      <c r="P159" s="22">
        <v>35.207138317011861</v>
      </c>
      <c r="Q159" s="17">
        <v>2.8403330909652666</v>
      </c>
      <c r="R159" s="17">
        <v>0.4813839728598483</v>
      </c>
      <c r="S159" s="22">
        <v>100</v>
      </c>
      <c r="T159" s="17">
        <v>1</v>
      </c>
      <c r="U159" s="17">
        <v>0.6523335301561235</v>
      </c>
      <c r="V159" s="22">
        <v>69.553963644151693</v>
      </c>
      <c r="W159" s="17">
        <v>1.4377325857605281</v>
      </c>
    </row>
    <row r="160" spans="1:23" x14ac:dyDescent="0.3">
      <c r="A160" s="17" t="s">
        <v>1164</v>
      </c>
      <c r="B160" s="17" t="s">
        <v>1165</v>
      </c>
      <c r="C160" s="17">
        <v>234.38</v>
      </c>
      <c r="D160" s="17">
        <v>0.9695552765719776</v>
      </c>
      <c r="E160" s="22">
        <v>25.14</v>
      </c>
      <c r="F160" s="17">
        <v>1.1608486314986994</v>
      </c>
      <c r="G160" s="22">
        <v>16.18348011116468</v>
      </c>
      <c r="H160" s="17">
        <v>1.5534359623092677</v>
      </c>
      <c r="I160" s="17">
        <v>1.4803737619178148</v>
      </c>
      <c r="J160" s="22">
        <v>7.7543747934543159</v>
      </c>
      <c r="K160" s="17">
        <v>3.2420408697837746</v>
      </c>
      <c r="L160" s="17">
        <v>1.3718775850287941</v>
      </c>
      <c r="M160" s="22">
        <v>9.9550389800169068</v>
      </c>
      <c r="N160" s="17">
        <v>2.5253542502911732</v>
      </c>
      <c r="O160" s="17">
        <v>1.6343926231947461</v>
      </c>
      <c r="P160" s="22">
        <v>5.4391110607383029</v>
      </c>
      <c r="Q160" s="17">
        <v>4.6220788138471134</v>
      </c>
      <c r="R160" s="17">
        <v>1.4971755557939486</v>
      </c>
      <c r="S160" s="22">
        <v>7.4601059271463388</v>
      </c>
      <c r="T160" s="17">
        <v>3.3699253396012612</v>
      </c>
      <c r="U160" s="17">
        <v>0.52086149811203486</v>
      </c>
      <c r="V160" s="22">
        <v>70.641360007391242</v>
      </c>
      <c r="W160" s="17">
        <v>2.8099188547092777</v>
      </c>
    </row>
    <row r="161" spans="1:23" x14ac:dyDescent="0.3">
      <c r="A161" s="17" t="s">
        <v>1169</v>
      </c>
      <c r="B161" s="17" t="s">
        <v>1170</v>
      </c>
      <c r="C161" s="17">
        <v>206.32</v>
      </c>
      <c r="D161" s="17">
        <v>0.97608483552527625</v>
      </c>
      <c r="E161" s="22">
        <v>21.79999999999999</v>
      </c>
      <c r="F161" s="17">
        <v>1.0679468680655226</v>
      </c>
      <c r="G161" s="22">
        <v>17.64389485641864</v>
      </c>
      <c r="H161" s="17">
        <v>1.2355548577795685</v>
      </c>
      <c r="I161" s="17">
        <v>1.2706553746760072</v>
      </c>
      <c r="J161" s="22">
        <v>11.063332231951755</v>
      </c>
      <c r="K161" s="17">
        <v>1.970473230211772</v>
      </c>
      <c r="L161" s="17">
        <v>1.186546369921357</v>
      </c>
      <c r="M161" s="22">
        <v>13.427493759550638</v>
      </c>
      <c r="N161" s="17">
        <v>1.6235345471297802</v>
      </c>
      <c r="O161" s="17">
        <v>1.3834566228253968</v>
      </c>
      <c r="P161" s="22">
        <v>8.532665218553408</v>
      </c>
      <c r="Q161" s="17">
        <v>2.554887534154993</v>
      </c>
      <c r="R161" s="17">
        <v>1.2878237460385664</v>
      </c>
      <c r="S161" s="22">
        <v>10.634512427148694</v>
      </c>
      <c r="T161" s="17">
        <v>2.049929430177456</v>
      </c>
      <c r="U161" s="17">
        <v>0.86035468418182226</v>
      </c>
      <c r="V161" s="22">
        <v>28.456838224866768</v>
      </c>
      <c r="W161" s="17">
        <v>1.3053595515993937</v>
      </c>
    </row>
    <row r="162" spans="1:23" x14ac:dyDescent="0.3">
      <c r="A162" s="17" t="s">
        <v>1173</v>
      </c>
      <c r="B162" s="17" t="s">
        <v>1174</v>
      </c>
      <c r="C162" s="17">
        <v>205.34</v>
      </c>
      <c r="D162" s="17">
        <v>1.0202174863295799</v>
      </c>
      <c r="E162" s="22">
        <v>19.599999999999991</v>
      </c>
      <c r="F162" s="17">
        <v>1.1796372903176182</v>
      </c>
      <c r="G162" s="22">
        <v>13.578014476411381</v>
      </c>
      <c r="H162" s="17">
        <v>1.4435100237999008</v>
      </c>
      <c r="I162" s="17">
        <v>0.6418123424063894</v>
      </c>
      <c r="J162" s="22">
        <v>46.844781250434416</v>
      </c>
      <c r="K162" s="17">
        <v>2.3900398597160426</v>
      </c>
      <c r="L162" s="17">
        <v>0.70250470251473462</v>
      </c>
      <c r="M162" s="22">
        <v>40.735106413791335</v>
      </c>
      <c r="N162" s="17">
        <v>2.0783217558056806</v>
      </c>
      <c r="O162" s="17">
        <v>0.63590993551836195</v>
      </c>
      <c r="P162" s="22">
        <v>47.485785036321275</v>
      </c>
      <c r="Q162" s="17">
        <v>2.4227441345061882</v>
      </c>
      <c r="R162" s="17">
        <v>0.66193415054387916</v>
      </c>
      <c r="S162" s="22">
        <v>44.723873162901739</v>
      </c>
      <c r="T162" s="17">
        <v>2.2818302634133554</v>
      </c>
      <c r="U162" s="17">
        <v>0.71697752329877618</v>
      </c>
      <c r="V162" s="22">
        <v>39.399982995254341</v>
      </c>
      <c r="W162" s="17">
        <v>2.0102032140435897</v>
      </c>
    </row>
    <row r="163" spans="1:23" x14ac:dyDescent="0.3">
      <c r="A163" s="17" t="s">
        <v>1177</v>
      </c>
      <c r="B163" s="17" t="s">
        <v>1178</v>
      </c>
      <c r="C163" s="17">
        <v>512.59</v>
      </c>
      <c r="D163" s="17">
        <v>1.0565576156047163</v>
      </c>
      <c r="E163" s="22">
        <v>44.999999999999993</v>
      </c>
      <c r="F163" s="17">
        <v>1.6047718511306739</v>
      </c>
      <c r="G163" s="22">
        <v>12.734980322526161</v>
      </c>
      <c r="H163" s="17">
        <v>3.5335743644929014</v>
      </c>
      <c r="I163" s="17">
        <v>0.88638321733572267</v>
      </c>
      <c r="J163" s="22">
        <v>66.586611075501295</v>
      </c>
      <c r="K163" s="17">
        <v>1.4797024683444737</v>
      </c>
      <c r="L163" s="17">
        <v>1.0874918563714324</v>
      </c>
      <c r="M163" s="22">
        <v>41.906199194395143</v>
      </c>
      <c r="N163" s="17">
        <v>1.0738268052240498</v>
      </c>
      <c r="O163" s="17">
        <v>1.4312392911334773</v>
      </c>
      <c r="P163" s="22">
        <v>18.990256827349935</v>
      </c>
      <c r="Q163" s="17">
        <v>2.3696361986632324</v>
      </c>
      <c r="R163" s="17">
        <v>0.8824507501372898</v>
      </c>
      <c r="S163" s="22">
        <v>67.192280188550598</v>
      </c>
      <c r="T163" s="17">
        <v>1.493161781967792</v>
      </c>
      <c r="U163" s="17">
        <v>1.9828619205774305</v>
      </c>
      <c r="V163" s="22">
        <v>5.332221833129994</v>
      </c>
      <c r="W163" s="17">
        <v>8.4392587945999171</v>
      </c>
    </row>
    <row r="164" spans="1:23" x14ac:dyDescent="0.3">
      <c r="A164" s="17" t="s">
        <v>1181</v>
      </c>
      <c r="B164" s="17" t="s">
        <v>1182</v>
      </c>
      <c r="C164" s="17">
        <v>192.21</v>
      </c>
      <c r="D164" s="17">
        <v>1.0689321306638253</v>
      </c>
      <c r="E164" s="22">
        <v>16.399999999999991</v>
      </c>
      <c r="F164" s="17">
        <v>1.088642926582795</v>
      </c>
      <c r="G164" s="22">
        <v>15.672311395293617</v>
      </c>
      <c r="H164" s="17">
        <v>1.0464314794641523</v>
      </c>
      <c r="I164" s="17">
        <v>1.1955575465383126</v>
      </c>
      <c r="J164" s="22">
        <v>12.252322855147986</v>
      </c>
      <c r="K164" s="17">
        <v>1.3385216986107502</v>
      </c>
      <c r="L164" s="17">
        <v>1.2046802206796337</v>
      </c>
      <c r="M164" s="22">
        <v>11.997638111300816</v>
      </c>
      <c r="N164" s="17">
        <v>1.3669357125009889</v>
      </c>
      <c r="O164" s="17">
        <v>1.4779357349211819</v>
      </c>
      <c r="P164" s="22">
        <v>6.3949955085086332</v>
      </c>
      <c r="Q164" s="17">
        <v>2.5645053195392493</v>
      </c>
      <c r="R164" s="17">
        <v>1.5405253057115949</v>
      </c>
      <c r="S164" s="22">
        <v>5.5366959283059982</v>
      </c>
      <c r="T164" s="17">
        <v>2.9620553868880646</v>
      </c>
      <c r="U164" s="17">
        <v>1.0974193256623708</v>
      </c>
      <c r="V164" s="22">
        <v>15.358777647090253</v>
      </c>
      <c r="W164" s="17">
        <v>1.0677933086105327</v>
      </c>
    </row>
    <row r="165" spans="1:23" x14ac:dyDescent="0.3">
      <c r="A165" s="17" t="s">
        <v>1190</v>
      </c>
      <c r="B165" s="17" t="s">
        <v>1191</v>
      </c>
      <c r="C165" s="17">
        <v>150.22</v>
      </c>
      <c r="D165" s="17">
        <v>1.1048457503380638</v>
      </c>
      <c r="E165" s="22">
        <v>11.799999999999997</v>
      </c>
      <c r="F165" s="17">
        <v>1.0715793850326838</v>
      </c>
      <c r="G165" s="22">
        <v>12.739382356558345</v>
      </c>
      <c r="H165" s="17">
        <v>1.0796086742846058</v>
      </c>
      <c r="I165" s="17">
        <v>1.1445600993205034</v>
      </c>
      <c r="J165" s="22">
        <v>10.768808606201649</v>
      </c>
      <c r="K165" s="17">
        <v>1.0957572403324631</v>
      </c>
      <c r="L165" s="17">
        <v>1.1563964287053676</v>
      </c>
      <c r="M165" s="22">
        <v>10.479277209227943</v>
      </c>
      <c r="N165" s="17">
        <v>1.1260318592974181</v>
      </c>
      <c r="O165" s="17">
        <v>1.2757075642504019</v>
      </c>
      <c r="P165" s="22">
        <v>7.9619637030526551</v>
      </c>
      <c r="Q165" s="17">
        <v>1.4820464448331785</v>
      </c>
      <c r="R165" s="17">
        <v>1.3765083217955583</v>
      </c>
      <c r="S165" s="22">
        <v>6.3127622867161577</v>
      </c>
      <c r="T165" s="17">
        <v>1.8692292635239163</v>
      </c>
      <c r="U165" s="17">
        <v>0.80431795039075604</v>
      </c>
      <c r="V165" s="22">
        <v>23.572725950635299</v>
      </c>
      <c r="W165" s="17">
        <v>1.9976886398843479</v>
      </c>
    </row>
    <row r="166" spans="1:23" x14ac:dyDescent="0.3">
      <c r="A166" s="17" t="s">
        <v>1210</v>
      </c>
      <c r="B166" s="17" t="s">
        <v>1211</v>
      </c>
      <c r="C166" s="17">
        <v>152.22999999999999</v>
      </c>
      <c r="D166" s="17">
        <v>1.3132685276482237</v>
      </c>
      <c r="E166" s="22">
        <v>7.3999999999999986</v>
      </c>
      <c r="F166" s="17">
        <v>0.61228696799691185</v>
      </c>
      <c r="G166" s="22">
        <v>37.171773260110157</v>
      </c>
      <c r="H166" s="17">
        <v>5.0232126027175896</v>
      </c>
      <c r="I166" s="17">
        <v>1.1733553209378713</v>
      </c>
      <c r="J166" s="22">
        <v>10.212802336430725</v>
      </c>
      <c r="K166" s="17">
        <v>1.3801084238419901</v>
      </c>
      <c r="L166" s="17">
        <v>0.95434873990277391</v>
      </c>
      <c r="M166" s="22">
        <v>16.910307598113963</v>
      </c>
      <c r="N166" s="17">
        <v>2.2851767024478331</v>
      </c>
      <c r="O166" s="17">
        <v>0.9300847316639026</v>
      </c>
      <c r="P166" s="22">
        <v>17.881976331532204</v>
      </c>
      <c r="Q166" s="17">
        <v>2.4164832880448937</v>
      </c>
      <c r="R166" s="17">
        <v>0.92099071997350368</v>
      </c>
      <c r="S166" s="22">
        <v>18.260368076144594</v>
      </c>
      <c r="T166" s="17">
        <v>2.4676173075871071</v>
      </c>
      <c r="U166" s="17">
        <v>0.42238357640685414</v>
      </c>
      <c r="V166" s="22">
        <v>57.559454707465981</v>
      </c>
      <c r="W166" s="17">
        <v>7.7783046901981079</v>
      </c>
    </row>
    <row r="167" spans="1:23" x14ac:dyDescent="0.3">
      <c r="A167" s="17" t="s">
        <v>1214</v>
      </c>
      <c r="B167" s="17" t="s">
        <v>1215</v>
      </c>
      <c r="C167" s="17">
        <v>138.16</v>
      </c>
      <c r="D167" s="17">
        <v>1.3695303129172582</v>
      </c>
      <c r="E167" s="22">
        <v>5.8999999999999977</v>
      </c>
      <c r="F167" s="17">
        <v>0.41560000000000002</v>
      </c>
      <c r="G167" s="22">
        <v>53.061842300678144</v>
      </c>
      <c r="H167" s="17">
        <v>8.9935325933352832</v>
      </c>
      <c r="I167" s="17">
        <v>0.50022171261598558</v>
      </c>
      <c r="J167" s="22">
        <v>43.667729554384238</v>
      </c>
      <c r="K167" s="17">
        <v>7.4013100939634331</v>
      </c>
      <c r="L167" s="17">
        <v>0.43229399504004717</v>
      </c>
      <c r="M167" s="22">
        <v>51.060884022454502</v>
      </c>
      <c r="N167" s="17">
        <v>8.6543871224499238</v>
      </c>
      <c r="O167" s="17">
        <v>0.43871595687451581</v>
      </c>
      <c r="P167" s="22">
        <v>50.311395969795711</v>
      </c>
      <c r="Q167" s="17">
        <v>8.527355249117921</v>
      </c>
      <c r="R167" s="17">
        <v>0.50925145631265112</v>
      </c>
      <c r="S167" s="22">
        <v>42.769174534502149</v>
      </c>
      <c r="T167" s="17">
        <v>7.249012632966469</v>
      </c>
      <c r="U167" s="17">
        <v>0</v>
      </c>
      <c r="V167" s="22">
        <v>100</v>
      </c>
      <c r="W167" s="17">
        <v>16.949152542372897</v>
      </c>
    </row>
    <row r="168" spans="1:23" x14ac:dyDescent="0.3">
      <c r="A168" s="17" t="s">
        <v>1218</v>
      </c>
      <c r="B168" s="17" t="s">
        <v>1219</v>
      </c>
      <c r="C168" s="17">
        <v>122.12</v>
      </c>
      <c r="D168" s="17">
        <v>1.4533183400470377</v>
      </c>
      <c r="E168" s="22">
        <v>4.299999999999998</v>
      </c>
      <c r="F168" s="17">
        <v>0.89440460238212427</v>
      </c>
      <c r="G168" s="22">
        <v>15.57335534570222</v>
      </c>
      <c r="H168" s="17">
        <v>3.6217105455121454</v>
      </c>
      <c r="I168" s="17">
        <v>1.1514687272453452</v>
      </c>
      <c r="J168" s="22">
        <v>8.6162455733595653</v>
      </c>
      <c r="K168" s="17">
        <v>2.0037780403161789</v>
      </c>
      <c r="L168" s="17">
        <v>1.1458798104975871</v>
      </c>
      <c r="M168" s="22">
        <v>8.7278442006670556</v>
      </c>
      <c r="N168" s="17">
        <v>2.0297312094574558</v>
      </c>
      <c r="O168" s="17">
        <v>1.600940014171417</v>
      </c>
      <c r="P168" s="22">
        <v>3.0608833673921034</v>
      </c>
      <c r="Q168" s="17">
        <v>1.4048232107790606</v>
      </c>
      <c r="R168" s="17">
        <v>1.154947458058359</v>
      </c>
      <c r="S168" s="22">
        <v>8.5475044893089969</v>
      </c>
      <c r="T168" s="17">
        <v>1.9877917416997677</v>
      </c>
      <c r="U168" s="17">
        <v>1.1336638841166189</v>
      </c>
      <c r="V168" s="22">
        <v>8.9768281554676683</v>
      </c>
      <c r="W168" s="17">
        <v>2.0876344547599244</v>
      </c>
    </row>
    <row r="169" spans="1:23" x14ac:dyDescent="0.3">
      <c r="A169" s="17" t="s">
        <v>1239</v>
      </c>
      <c r="B169" s="17" t="s">
        <v>1240</v>
      </c>
      <c r="C169" s="17">
        <v>192.3</v>
      </c>
      <c r="D169" s="17">
        <v>1.6259678875813675</v>
      </c>
      <c r="E169" s="22">
        <v>4.549999999999998</v>
      </c>
      <c r="F169" s="17">
        <v>1.9868291654057011</v>
      </c>
      <c r="G169" s="22">
        <v>1.9822120815761353</v>
      </c>
      <c r="H169" s="17">
        <v>2.2954153303223301</v>
      </c>
      <c r="I169" s="17">
        <v>1.9145049693989682</v>
      </c>
      <c r="J169" s="22">
        <v>2.3413929957831163</v>
      </c>
      <c r="K169" s="17">
        <v>1.9432876104928201</v>
      </c>
      <c r="L169" s="17">
        <v>2.0271804367044854</v>
      </c>
      <c r="M169" s="22">
        <v>1.8063372897747803</v>
      </c>
      <c r="N169" s="17">
        <v>2.5189094117451929</v>
      </c>
      <c r="O169" s="17">
        <v>2.2911344381360785</v>
      </c>
      <c r="P169" s="22">
        <v>0.98365962561040887</v>
      </c>
      <c r="Q169" s="17">
        <v>4.6255837705817209</v>
      </c>
      <c r="R169" s="17">
        <v>2.4512465792661695</v>
      </c>
      <c r="S169" s="22">
        <v>0.68035049479769449</v>
      </c>
      <c r="T169" s="17">
        <v>6.6877293906473358</v>
      </c>
      <c r="U169" s="17">
        <v>2.1833539870260457</v>
      </c>
      <c r="V169" s="22">
        <v>1.2607393181703574</v>
      </c>
      <c r="W169" s="17">
        <v>3.6089934964534662</v>
      </c>
    </row>
    <row r="170" spans="1:23" x14ac:dyDescent="0.3">
      <c r="A170" s="17" t="s">
        <v>1248</v>
      </c>
      <c r="B170" s="17" t="s">
        <v>1249</v>
      </c>
      <c r="C170" s="17">
        <v>102.09</v>
      </c>
      <c r="D170" s="17">
        <v>1.8501040300327762</v>
      </c>
      <c r="E170" s="22">
        <v>1.4417141926022483</v>
      </c>
      <c r="F170" s="17">
        <v>0.41560000000000002</v>
      </c>
      <c r="G170" s="22">
        <v>39.208768677448113</v>
      </c>
      <c r="H170" s="17">
        <v>27.19593722433817</v>
      </c>
      <c r="I170" s="17">
        <v>0.18099999999999999</v>
      </c>
      <c r="J170" s="22">
        <v>67.295062965492761</v>
      </c>
      <c r="K170" s="17">
        <v>46.677117635935417</v>
      </c>
      <c r="L170" s="17">
        <v>0.19800000000000001</v>
      </c>
      <c r="M170" s="22">
        <v>64.711758822219664</v>
      </c>
      <c r="N170" s="17">
        <v>44.885289438274199</v>
      </c>
      <c r="O170" s="17">
        <v>8.4000000000000005E-2</v>
      </c>
      <c r="P170" s="22">
        <v>84.136260161677399</v>
      </c>
      <c r="Q170" s="17">
        <v>58.358487828863062</v>
      </c>
      <c r="R170" s="17">
        <v>0.20200000000000001</v>
      </c>
      <c r="S170" s="22">
        <v>64.118477851251626</v>
      </c>
      <c r="T170" s="17">
        <v>44.473778631200013</v>
      </c>
      <c r="U170" s="17">
        <v>0</v>
      </c>
      <c r="V170" s="22">
        <v>100</v>
      </c>
      <c r="W170" s="17">
        <v>69.361875268428392</v>
      </c>
    </row>
    <row r="171" spans="1:23" x14ac:dyDescent="0.3">
      <c r="A171" s="17" t="s">
        <v>1260</v>
      </c>
      <c r="B171" s="17" t="s">
        <v>1261</v>
      </c>
      <c r="C171" s="17">
        <v>190.28</v>
      </c>
      <c r="D171" s="17">
        <v>1.6459246871682776</v>
      </c>
      <c r="E171" s="22">
        <v>4.2999999999999989</v>
      </c>
      <c r="F171" s="17">
        <v>1.0491932299953182</v>
      </c>
      <c r="G171" s="22">
        <v>16.990255613461294</v>
      </c>
      <c r="H171" s="17">
        <v>3.9512222356886744</v>
      </c>
      <c r="I171" s="17">
        <v>1.3556441737867182</v>
      </c>
      <c r="J171" s="22">
        <v>8.3897490179061585</v>
      </c>
      <c r="K171" s="17">
        <v>1.9511044227688747</v>
      </c>
      <c r="L171" s="17">
        <v>1.2494850100258559</v>
      </c>
      <c r="M171" s="22">
        <v>10.712926683463605</v>
      </c>
      <c r="N171" s="17">
        <v>2.4913782984799089</v>
      </c>
      <c r="O171" s="17">
        <v>1.4823330404844965</v>
      </c>
      <c r="P171" s="22">
        <v>6.2670058812651561</v>
      </c>
      <c r="Q171" s="17">
        <v>1.4574432282011995</v>
      </c>
      <c r="R171" s="17">
        <v>1.3715065920083165</v>
      </c>
      <c r="S171" s="22">
        <v>8.0888456943071674</v>
      </c>
      <c r="T171" s="17">
        <v>1.8811269056528301</v>
      </c>
      <c r="U171" s="17">
        <v>1.073725245642948</v>
      </c>
      <c r="V171" s="22">
        <v>16.05712902506</v>
      </c>
      <c r="W171" s="17">
        <v>3.7342160523395367</v>
      </c>
    </row>
    <row r="172" spans="1:23" x14ac:dyDescent="0.3">
      <c r="A172" s="17" t="s">
        <v>1263</v>
      </c>
      <c r="B172" s="17" t="s">
        <v>1264</v>
      </c>
      <c r="C172" s="17">
        <v>154.18</v>
      </c>
      <c r="D172" s="17">
        <v>1.669514101457193</v>
      </c>
      <c r="E172" s="22">
        <v>3.2999999999999994</v>
      </c>
      <c r="F172" s="17">
        <v>0.7810653881144618</v>
      </c>
      <c r="G172" s="22">
        <v>25.524817947528259</v>
      </c>
      <c r="H172" s="17">
        <v>7.7347933174328096</v>
      </c>
      <c r="I172" s="17">
        <v>1.0154623798885904</v>
      </c>
      <c r="J172" s="22">
        <v>14.878723100783352</v>
      </c>
      <c r="K172" s="17">
        <v>4.5087039699343503</v>
      </c>
      <c r="L172" s="17">
        <v>0.92463314518423478</v>
      </c>
      <c r="M172" s="22">
        <v>18.339812705785736</v>
      </c>
      <c r="N172" s="17">
        <v>5.5575190017532563</v>
      </c>
      <c r="O172" s="17">
        <v>0.86345915625999892</v>
      </c>
      <c r="P172" s="22">
        <v>21.113920650572599</v>
      </c>
      <c r="Q172" s="17">
        <v>6.3981577729007917</v>
      </c>
      <c r="R172" s="17">
        <v>0.89162951877037078</v>
      </c>
      <c r="S172" s="22">
        <v>19.787846035544277</v>
      </c>
      <c r="T172" s="17">
        <v>5.9963169804679639</v>
      </c>
      <c r="U172" s="17">
        <v>9.178211688922483E-2</v>
      </c>
      <c r="V172" s="22">
        <v>100</v>
      </c>
      <c r="W172" s="17">
        <v>30.303030303030308</v>
      </c>
    </row>
    <row r="173" spans="1:23" x14ac:dyDescent="0.3">
      <c r="A173" s="17" t="s">
        <v>1277</v>
      </c>
      <c r="B173" s="17" t="s">
        <v>1278</v>
      </c>
      <c r="C173" s="17">
        <v>192.3</v>
      </c>
      <c r="D173" s="17">
        <v>1.7654653443605925</v>
      </c>
      <c r="E173" s="22">
        <v>3.299999999999998</v>
      </c>
      <c r="F173" s="17">
        <v>2.4535706232254588</v>
      </c>
      <c r="G173" s="22">
        <v>0.67671945316583759</v>
      </c>
      <c r="H173" s="17">
        <v>4.8764668793868653</v>
      </c>
      <c r="I173" s="17">
        <v>1.9209718577783153</v>
      </c>
      <c r="J173" s="22">
        <v>2.3067866345645163</v>
      </c>
      <c r="K173" s="17">
        <v>1.4305614357883534</v>
      </c>
      <c r="L173" s="17">
        <v>2.1528355765539482</v>
      </c>
      <c r="M173" s="22">
        <v>1.3525200369163846</v>
      </c>
      <c r="N173" s="17">
        <v>2.4398899165469521</v>
      </c>
      <c r="O173" s="17">
        <v>2.0758997947046236</v>
      </c>
      <c r="P173" s="22">
        <v>1.6146540622011574</v>
      </c>
      <c r="Q173" s="17">
        <v>2.0437814373075764</v>
      </c>
      <c r="R173" s="17">
        <v>2.2768240346766064</v>
      </c>
      <c r="S173" s="22">
        <v>1.0166120416445952</v>
      </c>
      <c r="T173" s="17">
        <v>3.2460760494844392</v>
      </c>
      <c r="U173" s="17">
        <v>2.50402779986613</v>
      </c>
      <c r="V173" s="22">
        <v>0.60249227708257047</v>
      </c>
      <c r="W173" s="17">
        <v>5.4772486312679147</v>
      </c>
    </row>
    <row r="174" spans="1:23" x14ac:dyDescent="0.3">
      <c r="A174" s="17" t="s">
        <v>1281</v>
      </c>
      <c r="B174" s="17" t="s">
        <v>1282</v>
      </c>
      <c r="C174" s="17">
        <v>192.21</v>
      </c>
      <c r="D174" s="17">
        <v>1.7924142848772504</v>
      </c>
      <c r="E174" s="22">
        <v>3.0999999999999983</v>
      </c>
      <c r="F174" s="17">
        <v>0.56549654315450582</v>
      </c>
      <c r="G174" s="22">
        <v>52.273241947977148</v>
      </c>
      <c r="H174" s="17">
        <v>16.862336112250713</v>
      </c>
      <c r="I174" s="17">
        <v>0.42035048317036805</v>
      </c>
      <c r="J174" s="22">
        <v>73.017253894347604</v>
      </c>
      <c r="K174" s="17">
        <v>23.553952869144403</v>
      </c>
      <c r="L174" s="17">
        <v>0.42793910655958056</v>
      </c>
      <c r="M174" s="22">
        <v>71.752472705889772</v>
      </c>
      <c r="N174" s="17">
        <v>23.145958937383817</v>
      </c>
      <c r="O174" s="17">
        <v>0.52638625826965724</v>
      </c>
      <c r="P174" s="22">
        <v>57.199169146556912</v>
      </c>
      <c r="Q174" s="17">
        <v>18.451344885986114</v>
      </c>
      <c r="R174" s="17">
        <v>0.41537710405105438</v>
      </c>
      <c r="S174" s="22">
        <v>73.858226431131826</v>
      </c>
      <c r="T174" s="17">
        <v>23.825234332623193</v>
      </c>
      <c r="U174" s="17">
        <v>0.24866712533925972</v>
      </c>
      <c r="V174" s="22">
        <v>100</v>
      </c>
      <c r="W174" s="17">
        <v>32.258064516129068</v>
      </c>
    </row>
    <row r="175" spans="1:23" x14ac:dyDescent="0.3">
      <c r="A175" s="17" t="s">
        <v>1331</v>
      </c>
      <c r="B175" s="17" t="s">
        <v>1332</v>
      </c>
      <c r="C175" s="17">
        <v>281.08999999999997</v>
      </c>
      <c r="D175" s="17">
        <v>2.4946028860718155</v>
      </c>
      <c r="E175" s="22">
        <v>0.9</v>
      </c>
      <c r="F175" s="17">
        <v>3.3915195528735591</v>
      </c>
      <c r="G175" s="22">
        <v>0.11411056156432006</v>
      </c>
      <c r="H175" s="17">
        <v>7.8870876425641141</v>
      </c>
      <c r="I175" s="17">
        <v>3.3017159989630027</v>
      </c>
      <c r="J175" s="22">
        <v>0.14032317303550998</v>
      </c>
      <c r="K175" s="17">
        <v>6.4137660268860044</v>
      </c>
      <c r="L175" s="17">
        <v>3.3333788575070886</v>
      </c>
      <c r="M175" s="22">
        <v>0.13045674490286985</v>
      </c>
      <c r="N175" s="17">
        <v>6.8988383902272385</v>
      </c>
      <c r="O175" s="17">
        <v>2.6534295181060252</v>
      </c>
      <c r="P175" s="22">
        <v>0.62433240573446214</v>
      </c>
      <c r="Q175" s="17">
        <v>1.4415397819071134</v>
      </c>
      <c r="R175" s="17">
        <v>2.8793672238623449</v>
      </c>
      <c r="S175" s="22">
        <v>0.3710890774800209</v>
      </c>
      <c r="T175" s="17">
        <v>2.4252936952811694</v>
      </c>
      <c r="U175" s="17">
        <v>3.4303774861832963</v>
      </c>
      <c r="V175" s="22">
        <v>0.10434410284537542</v>
      </c>
      <c r="W175" s="17">
        <v>8.6253077601681518</v>
      </c>
    </row>
    <row r="176" spans="1:23" x14ac:dyDescent="0.3">
      <c r="A176" s="17" t="s">
        <v>1338</v>
      </c>
      <c r="B176" s="17" t="s">
        <v>1339</v>
      </c>
      <c r="C176" s="17">
        <v>144.13</v>
      </c>
      <c r="D176" s="17">
        <v>2.6146863422820128</v>
      </c>
      <c r="E176" s="22">
        <v>0.34999999999999948</v>
      </c>
      <c r="F176" s="17">
        <v>2.6606688975293697</v>
      </c>
      <c r="G176" s="22">
        <v>0.31483679965471623</v>
      </c>
      <c r="H176" s="17">
        <v>1.1116870721079841</v>
      </c>
      <c r="I176" s="17">
        <v>2.6169253681613771</v>
      </c>
      <c r="J176" s="22">
        <v>0.34820020179474365</v>
      </c>
      <c r="K176" s="17">
        <v>1.005168860316505</v>
      </c>
      <c r="L176" s="17">
        <v>2.6734612886533422</v>
      </c>
      <c r="M176" s="22">
        <v>0.30569835235191062</v>
      </c>
      <c r="N176" s="17">
        <v>1.1449194845417097</v>
      </c>
      <c r="O176" s="17">
        <v>2.2187322402879892</v>
      </c>
      <c r="P176" s="22">
        <v>0.87100800486842356</v>
      </c>
      <c r="Q176" s="17">
        <v>2.4885942996240713</v>
      </c>
      <c r="R176" s="17">
        <v>2.3019571325500063</v>
      </c>
      <c r="S176" s="22">
        <v>0.71911318902455612</v>
      </c>
      <c r="T176" s="17">
        <v>2.0546091114987348</v>
      </c>
      <c r="U176" s="17">
        <v>2.5617125526575748</v>
      </c>
      <c r="V176" s="22">
        <v>0.39540470610078043</v>
      </c>
      <c r="W176" s="17">
        <v>1.1297277317165171</v>
      </c>
    </row>
    <row r="177" spans="1:23" x14ac:dyDescent="0.3">
      <c r="A177" s="17" t="s">
        <v>1358</v>
      </c>
      <c r="B177" s="17" t="s">
        <v>1359</v>
      </c>
      <c r="C177" s="17">
        <v>222.28</v>
      </c>
      <c r="D177" s="17">
        <v>3.0916278830100357</v>
      </c>
      <c r="E177" s="22">
        <v>0.17999999999999974</v>
      </c>
      <c r="F177" s="17">
        <v>1.08525327570741</v>
      </c>
      <c r="G177" s="22">
        <v>18.266153898555267</v>
      </c>
      <c r="H177" s="17">
        <v>101.47863276975166</v>
      </c>
      <c r="I177" s="17">
        <v>1.156703261864644</v>
      </c>
      <c r="J177" s="22">
        <v>15.495197862882186</v>
      </c>
      <c r="K177" s="17">
        <v>86.084432571567831</v>
      </c>
      <c r="L177" s="17">
        <v>1.1268705014675064</v>
      </c>
      <c r="M177" s="22">
        <v>16.597011184047119</v>
      </c>
      <c r="N177" s="17">
        <v>92.205617689150841</v>
      </c>
      <c r="O177" s="17">
        <v>1.2812952444502419</v>
      </c>
      <c r="P177" s="22">
        <v>11.630680983020898</v>
      </c>
      <c r="Q177" s="17">
        <v>64.614894350116245</v>
      </c>
      <c r="R177" s="17">
        <v>1.1884488612832564</v>
      </c>
      <c r="S177" s="22">
        <v>14.4029524473963</v>
      </c>
      <c r="T177" s="17">
        <v>80.016402485535195</v>
      </c>
      <c r="U177" s="17">
        <v>0.46802717060903687</v>
      </c>
      <c r="V177" s="22">
        <v>75.661198694377617</v>
      </c>
      <c r="W177" s="17">
        <v>420.33999274654315</v>
      </c>
    </row>
    <row r="178" spans="1:23" x14ac:dyDescent="0.3">
      <c r="A178" s="17" t="s">
        <v>1375</v>
      </c>
      <c r="B178" s="17" t="s">
        <v>1376</v>
      </c>
      <c r="C178" s="17">
        <v>186.1</v>
      </c>
      <c r="D178" s="17">
        <v>3.7645963948108609</v>
      </c>
      <c r="E178" s="22">
        <v>3.2000000000000001E-2</v>
      </c>
      <c r="F178" s="17">
        <v>3.6262474957931543</v>
      </c>
      <c r="G178" s="22">
        <v>4.4004681030220955E-2</v>
      </c>
      <c r="H178" s="17">
        <v>1.3751462821944047</v>
      </c>
      <c r="I178" s="17">
        <v>3.5180429653079628</v>
      </c>
      <c r="J178" s="22">
        <v>5.6455129483483232E-2</v>
      </c>
      <c r="K178" s="17">
        <v>1.7642227963588508</v>
      </c>
      <c r="L178" s="17">
        <v>3.5611317519258616</v>
      </c>
      <c r="M178" s="22">
        <v>5.1122798712004584E-2</v>
      </c>
      <c r="N178" s="17">
        <v>1.5975874597501432</v>
      </c>
      <c r="O178" s="17">
        <v>2.7923107417804442</v>
      </c>
      <c r="P178" s="22">
        <v>0.30021724230208097</v>
      </c>
      <c r="Q178" s="17">
        <v>9.3817888219400309</v>
      </c>
      <c r="R178" s="17">
        <v>3.0713082171474149</v>
      </c>
      <c r="S178" s="22">
        <v>0.15792037113634722</v>
      </c>
      <c r="T178" s="17">
        <v>4.93501159801085</v>
      </c>
      <c r="U178" s="17">
        <v>3.3456703058776984</v>
      </c>
      <c r="V178" s="22">
        <v>8.39607031923848E-2</v>
      </c>
      <c r="W178" s="17">
        <v>2.6237719747620245</v>
      </c>
    </row>
    <row r="179" spans="1:23" x14ac:dyDescent="0.3">
      <c r="A179" s="17" t="s">
        <v>1380</v>
      </c>
      <c r="B179" s="17" t="s">
        <v>1381</v>
      </c>
      <c r="C179" s="17">
        <v>265.91000000000003</v>
      </c>
      <c r="D179" s="17">
        <v>4.8226746786969334</v>
      </c>
      <c r="E179" s="22">
        <v>3.9999999999999966E-3</v>
      </c>
      <c r="F179" s="17">
        <v>3.3818007568589015</v>
      </c>
      <c r="G179" s="22">
        <v>0.11039106244238026</v>
      </c>
      <c r="H179" s="17">
        <v>27.597765610595101</v>
      </c>
      <c r="I179" s="17">
        <v>4.0225501418982113</v>
      </c>
      <c r="J179" s="22">
        <v>2.5245532063685891E-2</v>
      </c>
      <c r="K179" s="17">
        <v>6.3113830159214794</v>
      </c>
      <c r="L179" s="17">
        <v>3.8570924545237637</v>
      </c>
      <c r="M179" s="22">
        <v>3.695236299727029E-2</v>
      </c>
      <c r="N179" s="17">
        <v>9.2380907493175801</v>
      </c>
      <c r="O179" s="17">
        <v>3.4472742193724626</v>
      </c>
      <c r="P179" s="22">
        <v>9.4942453521919087E-2</v>
      </c>
      <c r="Q179" s="17">
        <v>23.735613380479801</v>
      </c>
      <c r="R179" s="17">
        <v>3.5877888470828974</v>
      </c>
      <c r="S179" s="22">
        <v>6.8698273543676747E-2</v>
      </c>
      <c r="T179" s="17">
        <v>17.174568385919208</v>
      </c>
      <c r="U179" s="17">
        <v>3.2595155154956119</v>
      </c>
      <c r="V179" s="22">
        <v>0.146291520735508</v>
      </c>
      <c r="W179" s="17">
        <v>36.572880183877032</v>
      </c>
    </row>
    <row r="180" spans="1:23" x14ac:dyDescent="0.3">
      <c r="A180" s="17" t="s">
        <v>1385</v>
      </c>
      <c r="B180" s="17" t="s">
        <v>1386</v>
      </c>
      <c r="C180" s="17">
        <v>148.19999999999999</v>
      </c>
      <c r="D180" s="17" t="s">
        <v>1454</v>
      </c>
      <c r="E180" s="22" t="s">
        <v>1454</v>
      </c>
      <c r="F180" s="17">
        <v>0.7984098397064413</v>
      </c>
      <c r="G180" s="22">
        <v>23.574276007181531</v>
      </c>
      <c r="H180" s="17"/>
      <c r="I180" s="17">
        <v>1.0078927111853559</v>
      </c>
      <c r="J180" s="22">
        <v>14.553099292809712</v>
      </c>
      <c r="K180" s="17"/>
      <c r="L180" s="17">
        <v>0.91934052556280776</v>
      </c>
      <c r="M180" s="22">
        <v>17.844635365662842</v>
      </c>
      <c r="N180" s="17"/>
      <c r="O180" s="17">
        <v>1.0591149864232365</v>
      </c>
      <c r="P180" s="22">
        <v>12.934010739529535</v>
      </c>
      <c r="Q180" s="17"/>
      <c r="R180" s="17">
        <v>1.0214121183122269</v>
      </c>
      <c r="S180" s="22">
        <v>14.107046092446557</v>
      </c>
      <c r="T180" s="17"/>
      <c r="U180" s="17">
        <v>0.26754951055803833</v>
      </c>
      <c r="V180" s="22">
        <v>80.038454322277559</v>
      </c>
      <c r="W180" s="17"/>
    </row>
    <row r="181" spans="1:23" x14ac:dyDescent="0.3">
      <c r="A181" s="17" t="s">
        <v>1388</v>
      </c>
      <c r="B181" s="17" t="s">
        <v>1389</v>
      </c>
      <c r="C181" s="17">
        <v>149.19</v>
      </c>
      <c r="D181" s="17">
        <v>0</v>
      </c>
      <c r="E181" s="22">
        <v>100</v>
      </c>
      <c r="F181" s="17">
        <v>0.41560000000000002</v>
      </c>
      <c r="G181" s="22">
        <v>57.298033098133843</v>
      </c>
      <c r="H181" s="17">
        <v>1.7452606065679581</v>
      </c>
      <c r="I181" s="17">
        <v>0.25131171502530508</v>
      </c>
      <c r="J181" s="22">
        <v>83.642691421450451</v>
      </c>
      <c r="K181" s="17">
        <v>1.1955617197458412</v>
      </c>
      <c r="L181" s="17">
        <v>0.26434006238146307</v>
      </c>
      <c r="M181" s="22">
        <v>81.170767344303158</v>
      </c>
      <c r="N181" s="17">
        <v>1.2319706129649934</v>
      </c>
      <c r="O181" s="17">
        <v>0.17931966345220873</v>
      </c>
      <c r="P181" s="22">
        <v>98.723387861188542</v>
      </c>
      <c r="Q181" s="17">
        <v>1.0129312026913666</v>
      </c>
      <c r="R181" s="17">
        <v>0.2769228710609522</v>
      </c>
      <c r="S181" s="22">
        <v>78.852749797531303</v>
      </c>
      <c r="T181" s="17">
        <v>1.2681865915490342</v>
      </c>
      <c r="U181" s="17">
        <v>0</v>
      </c>
      <c r="V181" s="22">
        <v>100</v>
      </c>
      <c r="W181" s="17">
        <v>1</v>
      </c>
    </row>
    <row r="182" spans="1:23" x14ac:dyDescent="0.3">
      <c r="A182" s="17" t="s">
        <v>1391</v>
      </c>
      <c r="B182" s="17" t="s">
        <v>1392</v>
      </c>
      <c r="C182" s="17">
        <v>430.71</v>
      </c>
      <c r="D182" s="17">
        <v>1.7649532353713093</v>
      </c>
      <c r="E182" s="22">
        <v>7.3999999999999977</v>
      </c>
      <c r="F182" s="17">
        <v>0.64811131881607631</v>
      </c>
      <c r="G182" s="22">
        <v>96.844204538474202</v>
      </c>
      <c r="H182" s="17">
        <v>13.087054667361391</v>
      </c>
      <c r="I182" s="17">
        <v>0.54337907478116487</v>
      </c>
      <c r="J182" s="22">
        <v>100</v>
      </c>
      <c r="K182" s="17">
        <v>13.513513513513523</v>
      </c>
      <c r="L182" s="17">
        <v>0.54942863837239053</v>
      </c>
      <c r="M182" s="22">
        <v>100</v>
      </c>
      <c r="N182" s="17">
        <v>13.513513513513523</v>
      </c>
      <c r="O182" s="17">
        <v>0.76182590693778829</v>
      </c>
      <c r="P182" s="22">
        <v>74.534792741834636</v>
      </c>
      <c r="Q182" s="17">
        <v>10.072269289437118</v>
      </c>
      <c r="R182" s="17">
        <v>0.52505511366136315</v>
      </c>
      <c r="S182" s="22">
        <v>100</v>
      </c>
      <c r="T182" s="17">
        <v>13.513513513513523</v>
      </c>
      <c r="U182" s="17">
        <v>0.38571884342414786</v>
      </c>
      <c r="V182" s="22">
        <v>100</v>
      </c>
      <c r="W182" s="17">
        <v>13.513513513513523</v>
      </c>
    </row>
    <row r="183" spans="1:23" x14ac:dyDescent="0.3">
      <c r="A183" s="17" t="s">
        <v>1394</v>
      </c>
      <c r="B183" s="17" t="s">
        <v>1395</v>
      </c>
      <c r="C183" s="17">
        <v>78.13</v>
      </c>
      <c r="D183" s="17">
        <v>3.5485327878307826E-2</v>
      </c>
      <c r="E183" s="22">
        <v>72</v>
      </c>
      <c r="F183" s="17">
        <v>0.41560000000000002</v>
      </c>
      <c r="G183" s="22">
        <v>30.006671532657666</v>
      </c>
      <c r="H183" s="17">
        <v>2.3994663960525933</v>
      </c>
      <c r="I183" s="17">
        <v>0.18099999999999999</v>
      </c>
      <c r="J183" s="22">
        <v>51.501256435438819</v>
      </c>
      <c r="K183" s="17">
        <v>1.3980241451052382</v>
      </c>
      <c r="L183" s="17">
        <v>0.19800000000000001</v>
      </c>
      <c r="M183" s="22">
        <v>49.524240540503698</v>
      </c>
      <c r="N183" s="17">
        <v>1.4538335008108685</v>
      </c>
      <c r="O183" s="17">
        <v>8.4000000000000005E-2</v>
      </c>
      <c r="P183" s="22">
        <v>64.389910925965864</v>
      </c>
      <c r="Q183" s="17">
        <v>1.1181876005820859</v>
      </c>
      <c r="R183" s="17">
        <v>0.20200000000000001</v>
      </c>
      <c r="S183" s="22">
        <v>49.070199574084526</v>
      </c>
      <c r="T183" s="17">
        <v>1.4672856565683388</v>
      </c>
      <c r="U183" s="17">
        <v>0</v>
      </c>
      <c r="V183" s="22">
        <v>78.13</v>
      </c>
      <c r="W183" s="17">
        <v>1.0851388888888889</v>
      </c>
    </row>
    <row r="184" spans="1:23" x14ac:dyDescent="0.3">
      <c r="A184" s="17" t="s">
        <v>1397</v>
      </c>
      <c r="B184" s="17" t="s">
        <v>1398</v>
      </c>
      <c r="C184" s="17">
        <v>198.26</v>
      </c>
      <c r="D184" s="17">
        <v>1.4978945523887239</v>
      </c>
      <c r="E184" s="22">
        <v>6.2999999999999989</v>
      </c>
      <c r="F184" s="17">
        <v>1.1552245823043905</v>
      </c>
      <c r="G184" s="22">
        <v>13.86789419460318</v>
      </c>
      <c r="H184" s="17">
        <v>2.2012530467624098</v>
      </c>
      <c r="I184" s="17">
        <v>1.1064036775048471</v>
      </c>
      <c r="J184" s="22">
        <v>15.517845526473817</v>
      </c>
      <c r="K184" s="17">
        <v>2.4631500835672724</v>
      </c>
      <c r="L184" s="17">
        <v>1.1955715424498716</v>
      </c>
      <c r="M184" s="22">
        <v>12.637569569694566</v>
      </c>
      <c r="N184" s="17">
        <v>2.0059634237610426</v>
      </c>
      <c r="O184" s="17">
        <v>1.6263230618668241</v>
      </c>
      <c r="P184" s="22">
        <v>4.6871844043491029</v>
      </c>
      <c r="Q184" s="17">
        <v>1.3440904936776994</v>
      </c>
      <c r="R184" s="17">
        <v>1.3420641970216185</v>
      </c>
      <c r="S184" s="22">
        <v>9.0192599630569461</v>
      </c>
      <c r="T184" s="17">
        <v>1.4316285655645946</v>
      </c>
      <c r="U184" s="17">
        <v>0.80986705068284526</v>
      </c>
      <c r="V184" s="22">
        <v>30.71623992137323</v>
      </c>
      <c r="W184" s="17">
        <v>4.8755936383132115</v>
      </c>
    </row>
    <row r="185" spans="1:23" x14ac:dyDescent="0.3">
      <c r="A185" s="17" t="s">
        <v>1400</v>
      </c>
      <c r="B185" s="17" t="s">
        <v>1401</v>
      </c>
      <c r="C185" s="17">
        <v>178.23</v>
      </c>
      <c r="D185" s="17">
        <v>0.87751708546398044</v>
      </c>
      <c r="E185" s="22">
        <v>23.629999999999988</v>
      </c>
      <c r="F185" s="17">
        <v>1.3105932797703801</v>
      </c>
      <c r="G185" s="22">
        <v>8.7174111036654018</v>
      </c>
      <c r="H185" s="17">
        <v>2.7106671601232972</v>
      </c>
      <c r="I185" s="17">
        <v>1.4679154193390607</v>
      </c>
      <c r="J185" s="22">
        <v>6.0682768721857192</v>
      </c>
      <c r="K185" s="17">
        <v>3.8940213997666122</v>
      </c>
      <c r="L185" s="17">
        <v>1.4507164005750872</v>
      </c>
      <c r="M185" s="22">
        <v>6.3134159995233077</v>
      </c>
      <c r="N185" s="17">
        <v>3.7428232199152043</v>
      </c>
      <c r="O185" s="17">
        <v>1.5275464556180796</v>
      </c>
      <c r="P185" s="22">
        <v>5.2897403075968734</v>
      </c>
      <c r="Q185" s="17">
        <v>4.4671380116834296</v>
      </c>
      <c r="R185" s="17">
        <v>1.6079520942158747</v>
      </c>
      <c r="S185" s="22">
        <v>4.395706761871498</v>
      </c>
      <c r="T185" s="17">
        <v>5.3756998089516292</v>
      </c>
      <c r="U185" s="17">
        <v>0.59887136038072286</v>
      </c>
      <c r="V185" s="22">
        <v>44.885849267845714</v>
      </c>
      <c r="W185" s="17">
        <v>1.8995281112080293</v>
      </c>
    </row>
    <row r="186" spans="1:23" x14ac:dyDescent="0.3">
      <c r="A186" s="17" t="s">
        <v>1403</v>
      </c>
      <c r="B186" s="17" t="s">
        <v>1404</v>
      </c>
      <c r="C186" s="17">
        <v>204.31</v>
      </c>
      <c r="D186" s="17">
        <v>1.3325660185072516</v>
      </c>
      <c r="E186" s="22">
        <v>9.4999999999999982</v>
      </c>
      <c r="F186" s="17">
        <v>1.0119062316230398</v>
      </c>
      <c r="G186" s="22">
        <v>19.878490023844048</v>
      </c>
      <c r="H186" s="17">
        <v>2.0924726340888475</v>
      </c>
      <c r="I186" s="17">
        <v>1.0243311459589499</v>
      </c>
      <c r="J186" s="22">
        <v>19.317836136146926</v>
      </c>
      <c r="K186" s="17">
        <v>2.0334564353838869</v>
      </c>
      <c r="L186" s="17">
        <v>1.0138569892469633</v>
      </c>
      <c r="M186" s="22">
        <v>19.789400347730851</v>
      </c>
      <c r="N186" s="17">
        <v>2.0830947734453531</v>
      </c>
      <c r="O186" s="17">
        <v>1.130500895327375</v>
      </c>
      <c r="P186" s="22">
        <v>15.128251243346593</v>
      </c>
      <c r="Q186" s="17">
        <v>1.5924474992996418</v>
      </c>
      <c r="R186" s="17">
        <v>1.0595176880360981</v>
      </c>
      <c r="S186" s="22">
        <v>17.814430195598085</v>
      </c>
      <c r="T186" s="17">
        <v>1.8752031784840089</v>
      </c>
      <c r="U186" s="17">
        <v>0.41676420996857694</v>
      </c>
      <c r="V186" s="22">
        <v>78.257399800100316</v>
      </c>
      <c r="W186" s="17">
        <v>8.2376210315895122</v>
      </c>
    </row>
    <row r="187" spans="1:23" x14ac:dyDescent="0.3">
      <c r="A187" s="17" t="s">
        <v>1406</v>
      </c>
      <c r="B187" s="17" t="s">
        <v>1407</v>
      </c>
      <c r="C187" s="17">
        <v>168.28</v>
      </c>
      <c r="D187" s="17">
        <v>1.3935235906387224</v>
      </c>
      <c r="E187" s="22">
        <v>6.799999999999998</v>
      </c>
      <c r="F187" s="17">
        <v>1.2046468717273076</v>
      </c>
      <c r="G187" s="22">
        <v>10.504747833276479</v>
      </c>
      <c r="H187" s="17">
        <v>1.5448158578347768</v>
      </c>
      <c r="I187" s="17">
        <v>0.8451351942268035</v>
      </c>
      <c r="J187" s="22">
        <v>24.037943448278725</v>
      </c>
      <c r="K187" s="17">
        <v>3.5349916835704018</v>
      </c>
      <c r="L187" s="17">
        <v>0.90714262170408866</v>
      </c>
      <c r="M187" s="22">
        <v>20.839624130685966</v>
      </c>
      <c r="N187" s="17">
        <v>3.0646506074538205</v>
      </c>
      <c r="O187" s="17">
        <v>1.1777398560527379</v>
      </c>
      <c r="P187" s="22">
        <v>11.176160944451288</v>
      </c>
      <c r="Q187" s="17">
        <v>1.6435530800663665</v>
      </c>
      <c r="R187" s="17">
        <v>0.82756884441097067</v>
      </c>
      <c r="S187" s="22">
        <v>25.030161912375711</v>
      </c>
      <c r="T187" s="17">
        <v>3.680906163584666</v>
      </c>
      <c r="U187" s="17">
        <v>0.80875881860222765</v>
      </c>
      <c r="V187" s="22">
        <v>26.138080113262959</v>
      </c>
      <c r="W187" s="17">
        <v>3.8438353107739656</v>
      </c>
    </row>
    <row r="188" spans="1:23" x14ac:dyDescent="0.3">
      <c r="A188" s="17" t="s">
        <v>1409</v>
      </c>
      <c r="B188" s="17" t="s">
        <v>1410</v>
      </c>
      <c r="C188" s="17">
        <v>167.29</v>
      </c>
      <c r="D188" s="17">
        <v>0</v>
      </c>
      <c r="E188" s="22">
        <v>100</v>
      </c>
      <c r="F188" s="17">
        <v>0.9060973994346927</v>
      </c>
      <c r="G188" s="22">
        <v>20.766943518890503</v>
      </c>
      <c r="H188" s="17">
        <v>4.8153451136916576</v>
      </c>
      <c r="I188" s="17">
        <v>0.67623474103048198</v>
      </c>
      <c r="J188" s="22">
        <v>35.25617880979032</v>
      </c>
      <c r="K188" s="17">
        <v>2.836382256270805</v>
      </c>
      <c r="L188" s="17">
        <v>0.75374245190551392</v>
      </c>
      <c r="M188" s="22">
        <v>29.493582568473865</v>
      </c>
      <c r="N188" s="17">
        <v>3.3905680928328965</v>
      </c>
      <c r="O188" s="17">
        <v>0.75964714172060943</v>
      </c>
      <c r="P188" s="22">
        <v>29.095299993491246</v>
      </c>
      <c r="Q188" s="17">
        <v>3.4369812314143684</v>
      </c>
      <c r="R188" s="17">
        <v>0.73125414465095373</v>
      </c>
      <c r="S188" s="22">
        <v>31.061028816152948</v>
      </c>
      <c r="T188" s="17">
        <v>3.2194683760119407</v>
      </c>
      <c r="U188" s="17">
        <v>0.34281339071476979</v>
      </c>
      <c r="V188" s="22">
        <v>75.97253019939383</v>
      </c>
      <c r="W188" s="17">
        <v>1.3162652308346823</v>
      </c>
    </row>
    <row r="189" spans="1:23" x14ac:dyDescent="0.3">
      <c r="A189" s="17" t="s">
        <v>1412</v>
      </c>
      <c r="B189" s="17" t="s">
        <v>1413</v>
      </c>
      <c r="C189" s="17">
        <v>270.36</v>
      </c>
      <c r="D189" s="17">
        <v>0</v>
      </c>
      <c r="E189" s="22">
        <v>100</v>
      </c>
      <c r="F189" s="17">
        <v>1.028073341454798</v>
      </c>
      <c r="G189" s="22">
        <v>25.343646151107013</v>
      </c>
      <c r="H189" s="17">
        <v>3.9457621608101561</v>
      </c>
      <c r="I189" s="17">
        <v>1.1277265580479181</v>
      </c>
      <c r="J189" s="22">
        <v>20.147254836255154</v>
      </c>
      <c r="K189" s="17">
        <v>4.9634553596874724</v>
      </c>
      <c r="L189" s="17">
        <v>1.0900149425873376</v>
      </c>
      <c r="M189" s="22">
        <v>21.974929739852428</v>
      </c>
      <c r="N189" s="17">
        <v>4.5506402606897067</v>
      </c>
      <c r="O189" s="17">
        <v>1.242446755406422</v>
      </c>
      <c r="P189" s="22">
        <v>15.470191238375481</v>
      </c>
      <c r="Q189" s="17">
        <v>6.4640442034057868</v>
      </c>
      <c r="R189" s="17">
        <v>1.1577852543812548</v>
      </c>
      <c r="S189" s="22">
        <v>18.799971175291578</v>
      </c>
      <c r="T189" s="17">
        <v>5.3191570916570337</v>
      </c>
      <c r="U189" s="17">
        <v>0.42806355986496925</v>
      </c>
      <c r="V189" s="22">
        <v>100</v>
      </c>
      <c r="W189" s="17">
        <v>1</v>
      </c>
    </row>
    <row r="190" spans="1:23" x14ac:dyDescent="0.3">
      <c r="A190" s="17" t="s">
        <v>1416</v>
      </c>
      <c r="B190" s="17" t="s">
        <v>1417</v>
      </c>
      <c r="C190" s="17">
        <v>140</v>
      </c>
      <c r="D190" s="17">
        <v>4.2653144433974468</v>
      </c>
      <c r="E190" s="22">
        <v>7.5999999999999956E-3</v>
      </c>
      <c r="F190" s="17">
        <v>3.4696194958580948</v>
      </c>
      <c r="G190" s="22">
        <v>4.7479762711012813E-2</v>
      </c>
      <c r="H190" s="17">
        <v>6.2473371988174815</v>
      </c>
      <c r="I190" s="17">
        <v>3.4460276191874395</v>
      </c>
      <c r="J190" s="22">
        <v>5.0130313029203538E-2</v>
      </c>
      <c r="K190" s="17">
        <v>6.59609381963205</v>
      </c>
      <c r="L190" s="17">
        <v>3.4626678618896021</v>
      </c>
      <c r="M190" s="22">
        <v>4.8245873500157882E-2</v>
      </c>
      <c r="N190" s="17">
        <v>6.3481412500207819</v>
      </c>
      <c r="O190" s="17">
        <v>2.847360951849021</v>
      </c>
      <c r="P190" s="22">
        <v>0.19896060085919182</v>
      </c>
      <c r="Q190" s="17">
        <v>26.179026428841066</v>
      </c>
      <c r="R190" s="17">
        <v>3.0759329032303171</v>
      </c>
      <c r="S190" s="22">
        <v>0.11754255656734028</v>
      </c>
      <c r="T190" s="17">
        <v>15.466125864123736</v>
      </c>
      <c r="U190" s="17">
        <v>1.425423215667873</v>
      </c>
      <c r="V190" s="22">
        <v>5.2565986600223233</v>
      </c>
      <c r="W190" s="17">
        <v>691.65771842399124</v>
      </c>
    </row>
    <row r="192" spans="1:23" s="24" customFormat="1" x14ac:dyDescent="0.3">
      <c r="E192" s="25"/>
      <c r="G192" s="26" t="s">
        <v>1440</v>
      </c>
      <c r="H192" s="6" t="s">
        <v>1424</v>
      </c>
      <c r="I192" s="6" t="s">
        <v>1441</v>
      </c>
      <c r="J192" s="26" t="s">
        <v>1442</v>
      </c>
      <c r="K192" s="6" t="s">
        <v>1427</v>
      </c>
      <c r="L192" s="6" t="s">
        <v>1428</v>
      </c>
      <c r="M192" s="26" t="s">
        <v>1429</v>
      </c>
      <c r="N192" s="6" t="s">
        <v>1430</v>
      </c>
      <c r="O192" s="6" t="s">
        <v>1431</v>
      </c>
      <c r="P192" s="26" t="s">
        <v>1432</v>
      </c>
      <c r="Q192" s="6" t="s">
        <v>1433</v>
      </c>
      <c r="R192" s="6" t="s">
        <v>1434</v>
      </c>
      <c r="S192" s="26" t="s">
        <v>1435</v>
      </c>
      <c r="T192" s="6" t="s">
        <v>1436</v>
      </c>
      <c r="U192" s="6" t="s">
        <v>1443</v>
      </c>
      <c r="V192" s="26" t="s">
        <v>1444</v>
      </c>
      <c r="W192" s="6" t="s">
        <v>1445</v>
      </c>
    </row>
    <row r="193" spans="7:23" x14ac:dyDescent="0.3">
      <c r="G193" s="19" t="s">
        <v>1446</v>
      </c>
      <c r="H193" s="17">
        <v>3.3205862663540717</v>
      </c>
      <c r="I193" s="17"/>
      <c r="J193" s="22" t="s">
        <v>1446</v>
      </c>
      <c r="K193" s="17">
        <v>3.1878979014344635</v>
      </c>
      <c r="L193" s="17"/>
      <c r="M193" s="22" t="s">
        <v>1446</v>
      </c>
      <c r="N193" s="17">
        <v>3.1437445689466483</v>
      </c>
      <c r="O193" s="17"/>
      <c r="P193" s="22" t="s">
        <v>1446</v>
      </c>
      <c r="Q193" s="17">
        <v>3.505030032855168</v>
      </c>
      <c r="R193" s="17"/>
      <c r="S193" s="22" t="s">
        <v>1446</v>
      </c>
      <c r="T193" s="17">
        <v>3.4212825498998356</v>
      </c>
      <c r="U193" s="17"/>
      <c r="V193" s="22" t="s">
        <v>1446</v>
      </c>
      <c r="W193" s="17">
        <v>3.517264406344796</v>
      </c>
    </row>
    <row r="194" spans="7:23" x14ac:dyDescent="0.3">
      <c r="G194" s="19" t="s">
        <v>1447</v>
      </c>
      <c r="H194" s="17">
        <v>2.5092090134358633</v>
      </c>
      <c r="I194" s="17"/>
      <c r="J194" s="22" t="s">
        <v>1447</v>
      </c>
      <c r="K194" s="17">
        <v>2.4048829709268569</v>
      </c>
      <c r="L194" s="17"/>
      <c r="M194" s="22" t="s">
        <v>1447</v>
      </c>
      <c r="N194" s="17">
        <v>2.3313509608031566</v>
      </c>
      <c r="O194" s="17"/>
      <c r="P194" s="22" t="s">
        <v>1447</v>
      </c>
      <c r="Q194" s="17">
        <v>2.5633825993690684</v>
      </c>
      <c r="R194" s="17"/>
      <c r="S194" s="22" t="s">
        <v>1447</v>
      </c>
      <c r="T194" s="17">
        <v>2.6863181365805433</v>
      </c>
      <c r="U194" s="17"/>
      <c r="V194" s="22" t="s">
        <v>1447</v>
      </c>
      <c r="W194" s="17">
        <v>2.7122930574695969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0"/>
  <sheetViews>
    <sheetView workbookViewId="0">
      <selection activeCell="U32" sqref="U32"/>
    </sheetView>
  </sheetViews>
  <sheetFormatPr baseColWidth="10" defaultColWidth="8.88671875" defaultRowHeight="14.4" x14ac:dyDescent="0.3"/>
  <cols>
    <col min="1" max="1" width="29.109375" customWidth="1"/>
    <col min="4" max="4" width="9.5546875" bestFit="1" customWidth="1"/>
    <col min="5" max="5" width="9.109375" style="20"/>
    <col min="7" max="7" width="9.109375" style="20"/>
    <col min="10" max="10" width="9.109375" style="20"/>
    <col min="13" max="13" width="9.109375" style="20"/>
    <col min="16" max="16" width="9.109375" style="20"/>
  </cols>
  <sheetData>
    <row r="1" spans="1:19" x14ac:dyDescent="0.3">
      <c r="A1" s="24" t="s">
        <v>1497</v>
      </c>
    </row>
    <row r="2" spans="1:19" s="1" customFormat="1" ht="57.6" x14ac:dyDescent="0.3">
      <c r="A2" s="28" t="s">
        <v>114</v>
      </c>
      <c r="B2" s="28" t="s">
        <v>115</v>
      </c>
      <c r="C2" s="28" t="s">
        <v>116</v>
      </c>
      <c r="D2" s="28" t="s">
        <v>1493</v>
      </c>
      <c r="E2" s="30" t="s">
        <v>1494</v>
      </c>
      <c r="F2" s="28" t="s">
        <v>1448</v>
      </c>
      <c r="G2" s="30" t="s">
        <v>1449</v>
      </c>
      <c r="H2" s="28" t="s">
        <v>1445</v>
      </c>
      <c r="I2" s="28" t="s">
        <v>1419</v>
      </c>
      <c r="J2" s="30" t="s">
        <v>1420</v>
      </c>
      <c r="K2" s="28" t="s">
        <v>1424</v>
      </c>
      <c r="L2" s="28" t="s">
        <v>1425</v>
      </c>
      <c r="M2" s="30" t="s">
        <v>1426</v>
      </c>
      <c r="N2" s="28" t="s">
        <v>1427</v>
      </c>
      <c r="O2" s="28" t="s">
        <v>1428</v>
      </c>
      <c r="P2" s="30" t="s">
        <v>1429</v>
      </c>
      <c r="Q2" s="28" t="s">
        <v>1430</v>
      </c>
    </row>
    <row r="3" spans="1:19" s="27" customFormat="1" x14ac:dyDescent="0.3">
      <c r="A3" s="29" t="s">
        <v>196</v>
      </c>
      <c r="B3" s="29" t="s">
        <v>197</v>
      </c>
      <c r="C3" s="29">
        <v>160.21</v>
      </c>
      <c r="D3" s="29">
        <f>IF(VLOOKUP($B3,'[1]all data'!$A$2:$DF$327,52,FALSE)="","",VLOOKUP($B3,'[1]all data'!$A$2:$DF$327,52,FALSE))</f>
        <v>0</v>
      </c>
      <c r="E3" s="31">
        <v>100</v>
      </c>
      <c r="F3" s="29">
        <v>0.2180556645986409</v>
      </c>
      <c r="G3" s="31">
        <v>96.969231961313284</v>
      </c>
      <c r="H3" s="29">
        <v>1.0312549452788886</v>
      </c>
      <c r="I3" s="29">
        <v>0.22574967650514671</v>
      </c>
      <c r="J3" s="31">
        <v>95.266441643444338</v>
      </c>
      <c r="K3" s="29">
        <v>1.0496875738706819</v>
      </c>
      <c r="L3" s="29">
        <v>0.22662035939933231</v>
      </c>
      <c r="M3" s="31">
        <v>95.075640762255574</v>
      </c>
      <c r="N3" s="29">
        <v>1.0517941209574193</v>
      </c>
      <c r="O3" s="29">
        <v>0.15740528979284441</v>
      </c>
      <c r="P3" s="31">
        <v>100</v>
      </c>
      <c r="Q3" s="29">
        <v>1.1150242960288905</v>
      </c>
      <c r="S3" s="27" t="s">
        <v>1450</v>
      </c>
    </row>
    <row r="4" spans="1:19" s="27" customFormat="1" x14ac:dyDescent="0.3">
      <c r="A4" s="29" t="s">
        <v>221</v>
      </c>
      <c r="B4" s="29" t="s">
        <v>222</v>
      </c>
      <c r="C4" s="29">
        <v>108.14</v>
      </c>
      <c r="D4" s="29">
        <f>IF(VLOOKUP($B4,'[1]all data'!$A$2:$DF$327,52,FALSE)="","",VLOOKUP($B4,'[1]all data'!$A$2:$DF$327,52,FALSE))</f>
        <v>0</v>
      </c>
      <c r="E4" s="31">
        <v>100</v>
      </c>
      <c r="F4" s="29">
        <v>0.48343529475368341</v>
      </c>
      <c r="G4" s="31">
        <v>35.526389297787091</v>
      </c>
      <c r="H4" s="29">
        <v>2.8148089906290847</v>
      </c>
      <c r="I4" s="29">
        <v>0.41560000000000002</v>
      </c>
      <c r="J4" s="31">
        <v>41.532336612589276</v>
      </c>
      <c r="K4" s="29">
        <v>2.4077624365995347</v>
      </c>
      <c r="L4" s="29">
        <v>0.44699234395408038</v>
      </c>
      <c r="M4" s="31">
        <v>38.636165817014501</v>
      </c>
      <c r="N4" s="29">
        <v>2.5882485460284017</v>
      </c>
      <c r="O4" s="29">
        <v>0.39529293427729162</v>
      </c>
      <c r="P4" s="31">
        <v>43.520455377097008</v>
      </c>
      <c r="Q4" s="29">
        <v>2.2977700746354275</v>
      </c>
      <c r="S4" s="27" t="s">
        <v>47</v>
      </c>
    </row>
    <row r="5" spans="1:19" s="27" customFormat="1" x14ac:dyDescent="0.3">
      <c r="A5" s="29" t="s">
        <v>228</v>
      </c>
      <c r="B5" s="29" t="s">
        <v>229</v>
      </c>
      <c r="C5" s="29">
        <v>144.16999999999999</v>
      </c>
      <c r="D5" s="29">
        <f>IF(VLOOKUP($B5,'[1]all data'!$A$2:$DF$327,52,FALSE)="","",VLOOKUP($B5,'[1]all data'!$A$2:$DF$327,52,FALSE))</f>
        <v>0</v>
      </c>
      <c r="E5" s="31">
        <v>100</v>
      </c>
      <c r="F5" s="29">
        <v>0.73216054407686126</v>
      </c>
      <c r="G5" s="31">
        <v>26.712488879822445</v>
      </c>
      <c r="H5" s="29">
        <v>3.7435673047873892</v>
      </c>
      <c r="I5" s="29">
        <v>0.85154050510644264</v>
      </c>
      <c r="J5" s="31">
        <v>20.292445738574948</v>
      </c>
      <c r="K5" s="29">
        <v>4.9279422149645029</v>
      </c>
      <c r="L5" s="29">
        <v>0.65237954441358414</v>
      </c>
      <c r="M5" s="31">
        <v>32.099284651345613</v>
      </c>
      <c r="N5" s="29">
        <v>3.1153342227459264</v>
      </c>
      <c r="O5" s="29">
        <v>0.65123188669310428</v>
      </c>
      <c r="P5" s="31">
        <v>32.184221741906711</v>
      </c>
      <c r="Q5" s="29">
        <v>3.1071125721766677</v>
      </c>
    </row>
    <row r="6" spans="1:19" s="27" customFormat="1" x14ac:dyDescent="0.3">
      <c r="A6" s="29" t="s">
        <v>238</v>
      </c>
      <c r="B6" s="29" t="s">
        <v>239</v>
      </c>
      <c r="C6" s="29">
        <v>167</v>
      </c>
      <c r="D6" s="29">
        <f>IF(VLOOKUP($B6,'[1]all data'!$A$2:$DF$327,52,FALSE)="","",VLOOKUP($B6,'[1]all data'!$A$2:$DF$327,52,FALSE))</f>
        <v>0</v>
      </c>
      <c r="E6" s="31">
        <v>100</v>
      </c>
      <c r="F6" s="29">
        <v>1.0966929664513769</v>
      </c>
      <c r="G6" s="31">
        <v>13.366678571426053</v>
      </c>
      <c r="H6" s="29">
        <v>7.4812900950405163</v>
      </c>
      <c r="I6" s="29">
        <v>1.4485303106327079</v>
      </c>
      <c r="J6" s="31">
        <v>5.9454695680857812</v>
      </c>
      <c r="K6" s="29">
        <v>16.819529366827837</v>
      </c>
      <c r="L6" s="29">
        <v>1.1488528538704414</v>
      </c>
      <c r="M6" s="31">
        <v>11.853964363199861</v>
      </c>
      <c r="N6" s="29">
        <v>8.4359963414809851</v>
      </c>
      <c r="O6" s="29">
        <v>1.1642725897488044</v>
      </c>
      <c r="P6" s="31">
        <v>11.440470389614029</v>
      </c>
      <c r="Q6" s="29">
        <v>8.7408993331937417</v>
      </c>
      <c r="S6" s="27" t="s">
        <v>1488</v>
      </c>
    </row>
    <row r="7" spans="1:19" s="27" customFormat="1" x14ac:dyDescent="0.3">
      <c r="A7" s="29" t="s">
        <v>261</v>
      </c>
      <c r="B7" s="29" t="s">
        <v>262</v>
      </c>
      <c r="C7" s="29">
        <v>152.15</v>
      </c>
      <c r="D7" s="29">
        <f>IF(VLOOKUP($B7,'[1]all data'!$A$2:$DF$327,52,FALSE)="","",VLOOKUP($B7,'[1]all data'!$A$2:$DF$327,52,FALSE))</f>
        <v>0</v>
      </c>
      <c r="E7" s="31">
        <v>100</v>
      </c>
      <c r="F7" s="29">
        <v>0.46052275635467188</v>
      </c>
      <c r="G7" s="31">
        <v>52.692548063333959</v>
      </c>
      <c r="H7" s="29">
        <v>1.8978015616136972</v>
      </c>
      <c r="I7" s="29">
        <v>0.41560000000000002</v>
      </c>
      <c r="J7" s="31">
        <v>58.434853112682248</v>
      </c>
      <c r="K7" s="29">
        <v>1.711307459046163</v>
      </c>
      <c r="L7" s="29">
        <v>0.45039854152277453</v>
      </c>
      <c r="M7" s="31">
        <v>53.935339300704129</v>
      </c>
      <c r="N7" s="29">
        <v>1.854071955355151</v>
      </c>
      <c r="O7" s="29">
        <v>0.35683081200573719</v>
      </c>
      <c r="P7" s="31">
        <v>66.902314831120435</v>
      </c>
      <c r="Q7" s="29">
        <v>1.4947165916818739</v>
      </c>
    </row>
    <row r="8" spans="1:19" s="27" customFormat="1" x14ac:dyDescent="0.3">
      <c r="A8" s="29" t="s">
        <v>326</v>
      </c>
      <c r="B8" s="29" t="s">
        <v>327</v>
      </c>
      <c r="C8" s="29">
        <v>167.16</v>
      </c>
      <c r="D8" s="29">
        <f>IF(VLOOKUP($B8,'[1]all data'!$A$2:$DF$327,52,FALSE)="","",VLOOKUP($B8,'[1]all data'!$A$2:$DF$327,52,FALSE))</f>
        <v>0</v>
      </c>
      <c r="E8" s="31">
        <v>100</v>
      </c>
      <c r="F8" s="29">
        <v>0.99755391121748405</v>
      </c>
      <c r="G8" s="31">
        <v>16.810415627881454</v>
      </c>
      <c r="H8" s="29">
        <v>5.9486928945493647</v>
      </c>
      <c r="I8" s="29">
        <v>0.57332051278940654</v>
      </c>
      <c r="J8" s="31">
        <v>44.649011638566769</v>
      </c>
      <c r="K8" s="29">
        <v>2.2396912345898912</v>
      </c>
      <c r="L8" s="29">
        <v>0.88148170391846536</v>
      </c>
      <c r="M8" s="31">
        <v>21.96092650642662</v>
      </c>
      <c r="N8" s="29">
        <v>4.5535419450876153</v>
      </c>
      <c r="O8" s="29">
        <v>0.82888827533301823</v>
      </c>
      <c r="P8" s="31">
        <v>24.788148379937248</v>
      </c>
      <c r="Q8" s="29">
        <v>4.0341859531927327</v>
      </c>
    </row>
    <row r="9" spans="1:19" s="27" customFormat="1" x14ac:dyDescent="0.3">
      <c r="A9" s="29" t="s">
        <v>343</v>
      </c>
      <c r="B9" s="29" t="s">
        <v>344</v>
      </c>
      <c r="C9" s="29">
        <v>86.18</v>
      </c>
      <c r="D9" s="29">
        <f>IF(VLOOKUP($B9,'[1]all data'!$A$2:$DF$327,52,FALSE)="","",VLOOKUP($B9,'[1]all data'!$A$2:$DF$327,52,FALSE))</f>
        <v>0</v>
      </c>
      <c r="E9" s="31">
        <v>100</v>
      </c>
      <c r="F9" s="29">
        <v>-9.8537976999200527E-2</v>
      </c>
      <c r="G9" s="31">
        <v>100</v>
      </c>
      <c r="H9" s="29">
        <v>1.0812956771468389</v>
      </c>
      <c r="I9" s="29">
        <v>-0.28934363134693447</v>
      </c>
      <c r="J9" s="31">
        <v>100</v>
      </c>
      <c r="K9" s="29">
        <v>1.6778383667948873</v>
      </c>
      <c r="L9" s="29">
        <v>0.10455798311856868</v>
      </c>
      <c r="M9" s="31">
        <v>67.740516960847941</v>
      </c>
      <c r="N9" s="29">
        <v>1.4762213884165825</v>
      </c>
      <c r="O9" s="29">
        <v>-9.7674220645748155E-2</v>
      </c>
      <c r="P9" s="31">
        <v>100</v>
      </c>
      <c r="Q9" s="29">
        <v>1.0791472550834533</v>
      </c>
    </row>
    <row r="10" spans="1:19" s="27" customFormat="1" x14ac:dyDescent="0.3">
      <c r="A10" s="29" t="s">
        <v>346</v>
      </c>
      <c r="B10" s="29" t="s">
        <v>347</v>
      </c>
      <c r="C10" s="29">
        <v>166.17</v>
      </c>
      <c r="D10" s="29">
        <f>IF(VLOOKUP($B10,'[1]all data'!$A$2:$DF$327,52,FALSE)="","",VLOOKUP($B10,'[1]all data'!$A$2:$DF$327,52,FALSE))</f>
        <v>0</v>
      </c>
      <c r="E10" s="31">
        <v>100</v>
      </c>
      <c r="F10" s="29">
        <v>0.68678865036375347</v>
      </c>
      <c r="G10" s="31">
        <v>34.179363391827806</v>
      </c>
      <c r="H10" s="29">
        <v>2.9257420290019143</v>
      </c>
      <c r="I10" s="29">
        <v>0.62556459001304887</v>
      </c>
      <c r="J10" s="31">
        <v>39.353922846735344</v>
      </c>
      <c r="K10" s="29">
        <v>2.5410427415191128</v>
      </c>
      <c r="L10" s="29">
        <v>0.47693693888770999</v>
      </c>
      <c r="M10" s="31">
        <v>55.413512664982584</v>
      </c>
      <c r="N10" s="29">
        <v>1.8046139865663655</v>
      </c>
      <c r="O10" s="29">
        <v>0.49689550459089993</v>
      </c>
      <c r="P10" s="31">
        <v>52.924542838229002</v>
      </c>
      <c r="Q10" s="29">
        <v>1.8894825469851197</v>
      </c>
    </row>
    <row r="11" spans="1:19" s="27" customFormat="1" x14ac:dyDescent="0.3">
      <c r="A11" s="29" t="s">
        <v>356</v>
      </c>
      <c r="B11" s="29" t="s">
        <v>357</v>
      </c>
      <c r="C11" s="29">
        <v>92.09</v>
      </c>
      <c r="D11" s="29">
        <f>IF(VLOOKUP($B11,'[1]all data'!$A$2:$DF$327,52,FALSE)="","",VLOOKUP($B11,'[1]all data'!$A$2:$DF$327,52,FALSE))</f>
        <v>0</v>
      </c>
      <c r="E11" s="31">
        <v>100</v>
      </c>
      <c r="F11" s="29">
        <v>0.27100000000000002</v>
      </c>
      <c r="G11" s="31">
        <v>49.341514190403622</v>
      </c>
      <c r="H11" s="29">
        <v>2.0266909445484522</v>
      </c>
      <c r="I11" s="29">
        <v>0.41560000000000002</v>
      </c>
      <c r="J11" s="31">
        <v>35.368160520190003</v>
      </c>
      <c r="K11" s="29">
        <v>2.8274017797141235</v>
      </c>
      <c r="L11" s="29">
        <v>0.18099999999999999</v>
      </c>
      <c r="M11" s="31">
        <v>60.703324013049553</v>
      </c>
      <c r="N11" s="29">
        <v>1.6473562465624241</v>
      </c>
      <c r="O11" s="29">
        <v>0.19800000000000001</v>
      </c>
      <c r="P11" s="31">
        <v>58.373061709650401</v>
      </c>
      <c r="Q11" s="29">
        <v>1.7131189811047332</v>
      </c>
    </row>
    <row r="12" spans="1:19" s="27" customFormat="1" x14ac:dyDescent="0.3">
      <c r="A12" s="29" t="s">
        <v>364</v>
      </c>
      <c r="B12" s="29" t="s">
        <v>365</v>
      </c>
      <c r="C12" s="29">
        <v>288.38</v>
      </c>
      <c r="D12" s="29">
        <f>IF(VLOOKUP($B12,'[1]all data'!$A$2:$DF$327,52,FALSE)="","",VLOOKUP($B12,'[1]all data'!$A$2:$DF$327,52,FALSE))</f>
        <v>1.8917634134269043</v>
      </c>
      <c r="E12" s="31">
        <v>3.7</v>
      </c>
      <c r="F12" s="29">
        <v>0.78665096472642249</v>
      </c>
      <c r="G12" s="31">
        <v>47.131815914972847</v>
      </c>
      <c r="H12" s="29">
        <v>12.738328625668345</v>
      </c>
      <c r="I12" s="29">
        <v>1.1137418578737177</v>
      </c>
      <c r="J12" s="31">
        <v>22.193371328712406</v>
      </c>
      <c r="K12" s="29">
        <v>5.9982084672195715</v>
      </c>
      <c r="L12" s="29">
        <v>0.91120159280916324</v>
      </c>
      <c r="M12" s="31">
        <v>35.380465668682504</v>
      </c>
      <c r="N12" s="29">
        <v>9.5622880185628425</v>
      </c>
      <c r="O12" s="29">
        <v>0.84125007546030117</v>
      </c>
      <c r="P12" s="31">
        <v>41.563782357047067</v>
      </c>
      <c r="Q12" s="29">
        <v>11.233454691093801</v>
      </c>
    </row>
    <row r="13" spans="1:19" s="27" customFormat="1" x14ac:dyDescent="0.3">
      <c r="A13" s="29" t="s">
        <v>368</v>
      </c>
      <c r="B13" s="29" t="s">
        <v>369</v>
      </c>
      <c r="C13" s="29">
        <v>138.12</v>
      </c>
      <c r="D13" s="29">
        <f>IF(VLOOKUP($B13,'[1]all data'!$A$2:$DF$327,52,FALSE)="","",VLOOKUP($B13,'[1]all data'!$A$2:$DF$327,52,FALSE))</f>
        <v>0</v>
      </c>
      <c r="E13" s="31">
        <v>100</v>
      </c>
      <c r="F13" s="29">
        <v>0.27100000000000002</v>
      </c>
      <c r="G13" s="31">
        <v>74.004234335742737</v>
      </c>
      <c r="H13" s="29">
        <v>1.3512740304334421</v>
      </c>
      <c r="I13" s="29">
        <v>0.41560000000000002</v>
      </c>
      <c r="J13" s="31">
        <v>53.046479868049111</v>
      </c>
      <c r="K13" s="29">
        <v>1.8851392259909765</v>
      </c>
      <c r="L13" s="29">
        <v>0.18099999999999999</v>
      </c>
      <c r="M13" s="31">
        <v>91.045098411145659</v>
      </c>
      <c r="N13" s="29">
        <v>1.0983567676363573</v>
      </c>
      <c r="O13" s="29">
        <v>0.19800000000000001</v>
      </c>
      <c r="P13" s="31">
        <v>87.550084518806742</v>
      </c>
      <c r="Q13" s="29">
        <v>1.1422033519398704</v>
      </c>
    </row>
    <row r="14" spans="1:19" s="27" customFormat="1" x14ac:dyDescent="0.3">
      <c r="A14" s="29" t="s">
        <v>375</v>
      </c>
      <c r="B14" s="29" t="s">
        <v>376</v>
      </c>
      <c r="C14" s="29">
        <v>74.12</v>
      </c>
      <c r="D14" s="29">
        <f>IF(VLOOKUP($B14,'[1]all data'!$A$2:$DF$327,52,FALSE)="","",VLOOKUP($B14,'[1]all data'!$A$2:$DF$327,52,FALSE))</f>
        <v>0</v>
      </c>
      <c r="E14" s="31">
        <v>100</v>
      </c>
      <c r="F14" s="29">
        <v>-0.12665254324273795</v>
      </c>
      <c r="G14" s="31">
        <v>99.217425532845624</v>
      </c>
      <c r="H14" s="29">
        <v>1.0078874699978515</v>
      </c>
      <c r="I14" s="29">
        <v>-2.0765659878487941E-2</v>
      </c>
      <c r="J14" s="31">
        <v>77.750120453519358</v>
      </c>
      <c r="K14" s="29">
        <v>1.2861716408501525</v>
      </c>
      <c r="L14" s="29">
        <v>-0.10641037628358813</v>
      </c>
      <c r="M14" s="31">
        <v>94.699085902775394</v>
      </c>
      <c r="N14" s="29">
        <v>1.0559764019545752</v>
      </c>
      <c r="O14" s="29">
        <v>-0.1265771586585448</v>
      </c>
      <c r="P14" s="31">
        <v>99.200204924301985</v>
      </c>
      <c r="Q14" s="29">
        <v>1.0080624337047319</v>
      </c>
    </row>
    <row r="15" spans="1:19" s="27" customFormat="1" x14ac:dyDescent="0.3">
      <c r="A15" s="29" t="s">
        <v>381</v>
      </c>
      <c r="B15" s="29" t="s">
        <v>382</v>
      </c>
      <c r="C15" s="29">
        <v>90.08</v>
      </c>
      <c r="D15" s="29">
        <f>IF(VLOOKUP($B15,'[1]all data'!$A$2:$DF$327,52,FALSE)="","",VLOOKUP($B15,'[1]all data'!$A$2:$DF$327,52,FALSE))</f>
        <v>0</v>
      </c>
      <c r="E15" s="31">
        <v>100</v>
      </c>
      <c r="F15" s="29">
        <v>0.27100000000000002</v>
      </c>
      <c r="G15" s="31">
        <v>48.264562908801807</v>
      </c>
      <c r="H15" s="29">
        <v>2.0719135111397318</v>
      </c>
      <c r="I15" s="29">
        <v>0.41560000000000002</v>
      </c>
      <c r="J15" s="31">
        <v>34.596198280581113</v>
      </c>
      <c r="K15" s="29">
        <v>2.8904910068147616</v>
      </c>
      <c r="L15" s="29">
        <v>0.18099999999999999</v>
      </c>
      <c r="M15" s="31">
        <v>59.378384483608464</v>
      </c>
      <c r="N15" s="29">
        <v>1.6841145287070791</v>
      </c>
      <c r="O15" s="29">
        <v>0.19800000000000001</v>
      </c>
      <c r="P15" s="31">
        <v>57.098983590023977</v>
      </c>
      <c r="Q15" s="29">
        <v>1.7513446599681932</v>
      </c>
    </row>
    <row r="16" spans="1:19" s="27" customFormat="1" x14ac:dyDescent="0.3">
      <c r="A16" s="29" t="s">
        <v>388</v>
      </c>
      <c r="B16" s="29" t="s">
        <v>389</v>
      </c>
      <c r="C16" s="29">
        <v>138.12</v>
      </c>
      <c r="D16" s="29">
        <f>IF(VLOOKUP($B16,'[1]all data'!$A$2:$DF$327,52,FALSE)="","",VLOOKUP($B16,'[1]all data'!$A$2:$DF$327,52,FALSE))</f>
        <v>1.0538967390026686</v>
      </c>
      <c r="E16" s="31">
        <v>12.2</v>
      </c>
      <c r="F16" s="29">
        <v>0.54993784192665851</v>
      </c>
      <c r="G16" s="31">
        <v>38.933076915434178</v>
      </c>
      <c r="H16" s="29">
        <v>3.1912358127405067</v>
      </c>
      <c r="I16" s="29">
        <v>0.41560000000000002</v>
      </c>
      <c r="J16" s="31">
        <v>53.046479868049111</v>
      </c>
      <c r="K16" s="29">
        <v>4.3480721203318948</v>
      </c>
      <c r="L16" s="29">
        <v>0.527828762084116</v>
      </c>
      <c r="M16" s="31">
        <v>40.96640060498823</v>
      </c>
      <c r="N16" s="29">
        <v>3.3579016889334627</v>
      </c>
      <c r="O16" s="29">
        <v>0.45835725011560952</v>
      </c>
      <c r="P16" s="31">
        <v>48.072789065486184</v>
      </c>
      <c r="Q16" s="29">
        <v>3.940392546351327</v>
      </c>
    </row>
    <row r="17" spans="1:17" s="27" customFormat="1" x14ac:dyDescent="0.3">
      <c r="A17" s="29" t="s">
        <v>397</v>
      </c>
      <c r="B17" s="29" t="s">
        <v>398</v>
      </c>
      <c r="C17" s="29">
        <v>172.2</v>
      </c>
      <c r="D17" s="29">
        <f>IF(VLOOKUP($B17,'[1]all data'!$A$2:$DF$327,52,FALSE)="","",VLOOKUP($B17,'[1]all data'!$A$2:$DF$327,52,FALSE))</f>
        <v>0</v>
      </c>
      <c r="E17" s="31">
        <v>100</v>
      </c>
      <c r="F17" s="29">
        <v>0.27100000000000002</v>
      </c>
      <c r="G17" s="31">
        <v>92.264184423797403</v>
      </c>
      <c r="H17" s="29">
        <v>1.0838441874765796</v>
      </c>
      <c r="I17" s="29">
        <v>0.41560000000000002</v>
      </c>
      <c r="J17" s="31">
        <v>66.135272467984763</v>
      </c>
      <c r="K17" s="29">
        <v>1.5120524384080933</v>
      </c>
      <c r="L17" s="29">
        <v>0.18099999999999999</v>
      </c>
      <c r="M17" s="31">
        <v>100</v>
      </c>
      <c r="N17" s="29">
        <v>1.1350974476107207</v>
      </c>
      <c r="O17" s="29">
        <v>0.19800000000000001</v>
      </c>
      <c r="P17" s="31">
        <v>100</v>
      </c>
      <c r="Q17" s="29">
        <v>1.0915236427844279</v>
      </c>
    </row>
    <row r="18" spans="1:17" s="27" customFormat="1" x14ac:dyDescent="0.3">
      <c r="A18" s="29" t="s">
        <v>409</v>
      </c>
      <c r="B18" s="29" t="s">
        <v>410</v>
      </c>
      <c r="C18" s="29">
        <v>183.18</v>
      </c>
      <c r="D18" s="29">
        <f>IF(VLOOKUP($B18,'[1]all data'!$A$2:$DF$327,52,FALSE)="","",VLOOKUP($B18,'[1]all data'!$A$2:$DF$327,52,FALSE))</f>
        <v>0</v>
      </c>
      <c r="E18" s="31">
        <v>100</v>
      </c>
      <c r="F18" s="29">
        <v>0.43422294353560392</v>
      </c>
      <c r="G18" s="31">
        <v>67.399257339364539</v>
      </c>
      <c r="H18" s="29">
        <v>1.4836958736278982</v>
      </c>
      <c r="I18" s="29">
        <v>0.41560000000000002</v>
      </c>
      <c r="J18" s="31">
        <v>70.352260224654188</v>
      </c>
      <c r="K18" s="29">
        <v>1.4214184402984698</v>
      </c>
      <c r="L18" s="29">
        <v>0.41301447560870663</v>
      </c>
      <c r="M18" s="31">
        <v>70.772343881751624</v>
      </c>
      <c r="N18" s="29">
        <v>1.4129813217304596</v>
      </c>
      <c r="O18" s="29">
        <v>0.33479007818570855</v>
      </c>
      <c r="P18" s="31">
        <v>84.739905723726778</v>
      </c>
      <c r="Q18" s="29">
        <v>1.1800815583395259</v>
      </c>
    </row>
    <row r="19" spans="1:17" s="27" customFormat="1" x14ac:dyDescent="0.3">
      <c r="A19" s="29" t="s">
        <v>427</v>
      </c>
      <c r="B19" s="29" t="s">
        <v>428</v>
      </c>
      <c r="C19" s="29">
        <v>150.16999999999999</v>
      </c>
      <c r="D19" s="29">
        <f>IF(VLOOKUP($B19,'[1]all data'!$A$2:$DF$327,52,FALSE)="","",VLOOKUP($B19,'[1]all data'!$A$2:$DF$327,52,FALSE))</f>
        <v>0</v>
      </c>
      <c r="E19" s="31">
        <v>100</v>
      </c>
      <c r="F19" s="29">
        <v>0.65717140981186162</v>
      </c>
      <c r="G19" s="31">
        <v>33.068292538251669</v>
      </c>
      <c r="H19" s="29">
        <v>3.0240448576026497</v>
      </c>
      <c r="I19" s="29">
        <v>0.57006980721998524</v>
      </c>
      <c r="J19" s="31">
        <v>40.412281876945151</v>
      </c>
      <c r="K19" s="29">
        <v>2.4744952612302029</v>
      </c>
      <c r="L19" s="29">
        <v>0.51283090509351958</v>
      </c>
      <c r="M19" s="31">
        <v>46.105451112250272</v>
      </c>
      <c r="N19" s="29">
        <v>2.1689409297077642</v>
      </c>
      <c r="O19" s="29">
        <v>0.48517327861843046</v>
      </c>
      <c r="P19" s="31">
        <v>49.137143070347051</v>
      </c>
      <c r="Q19" s="29">
        <v>2.035120354002578</v>
      </c>
    </row>
    <row r="20" spans="1:17" s="27" customFormat="1" x14ac:dyDescent="0.3">
      <c r="A20" s="29" t="s">
        <v>430</v>
      </c>
      <c r="B20" s="29" t="s">
        <v>431</v>
      </c>
      <c r="C20" s="29">
        <v>144.21</v>
      </c>
      <c r="D20" s="29">
        <f>IF(VLOOKUP($B20,'[1]all data'!$A$2:$DF$327,52,FALSE)="","",VLOOKUP($B20,'[1]all data'!$A$2:$DF$327,52,FALSE))</f>
        <v>0</v>
      </c>
      <c r="E20" s="31">
        <v>100</v>
      </c>
      <c r="F20" s="29">
        <v>0.78050316565817512</v>
      </c>
      <c r="G20" s="31">
        <v>23.905190624411112</v>
      </c>
      <c r="H20" s="29">
        <v>4.1831919088686815</v>
      </c>
      <c r="I20" s="29">
        <v>0.41560000000000002</v>
      </c>
      <c r="J20" s="31">
        <v>55.385410235819307</v>
      </c>
      <c r="K20" s="29">
        <v>1.8055296435328594</v>
      </c>
      <c r="L20" s="29">
        <v>0.81608963499645859</v>
      </c>
      <c r="M20" s="31">
        <v>22.024483974874283</v>
      </c>
      <c r="N20" s="29">
        <v>4.5404014965381636</v>
      </c>
      <c r="O20" s="29">
        <v>0.67271932616967944</v>
      </c>
      <c r="P20" s="31">
        <v>30.639103287386785</v>
      </c>
      <c r="Q20" s="29">
        <v>3.2638030905156104</v>
      </c>
    </row>
    <row r="21" spans="1:17" s="27" customFormat="1" x14ac:dyDescent="0.3">
      <c r="A21" s="29" t="s">
        <v>433</v>
      </c>
      <c r="B21" s="29" t="s">
        <v>434</v>
      </c>
      <c r="C21" s="29">
        <v>222.24</v>
      </c>
      <c r="D21" s="29">
        <f>IF(VLOOKUP($B21,'[1]all data'!$A$2:$DF$327,52,FALSE)="","",VLOOKUP($B21,'[1]all data'!$A$2:$DF$327,52,FALSE))</f>
        <v>0</v>
      </c>
      <c r="E21" s="31">
        <v>100</v>
      </c>
      <c r="F21" s="29">
        <v>0.75561751237054275</v>
      </c>
      <c r="G21" s="31">
        <v>39.01258393234275</v>
      </c>
      <c r="H21" s="29">
        <v>2.5632754849928463</v>
      </c>
      <c r="I21" s="29">
        <v>0.41560000000000002</v>
      </c>
      <c r="J21" s="31">
        <v>85.353675686904396</v>
      </c>
      <c r="K21" s="29">
        <v>1.171595706865882</v>
      </c>
      <c r="L21" s="29">
        <v>0.78622139620299158</v>
      </c>
      <c r="M21" s="31">
        <v>36.358070898903179</v>
      </c>
      <c r="N21" s="29">
        <v>2.7504209526973753</v>
      </c>
      <c r="O21" s="29">
        <v>0.64891617815572089</v>
      </c>
      <c r="P21" s="31">
        <v>49.877657678734302</v>
      </c>
      <c r="Q21" s="29">
        <v>2.0049056963361718</v>
      </c>
    </row>
    <row r="22" spans="1:17" s="27" customFormat="1" x14ac:dyDescent="0.3">
      <c r="A22" s="29" t="s">
        <v>439</v>
      </c>
      <c r="B22" s="29" t="s">
        <v>440</v>
      </c>
      <c r="C22" s="29">
        <v>60.1</v>
      </c>
      <c r="D22" s="29">
        <f>IF(VLOOKUP($B22,'[1]all data'!$A$2:$DF$327,52,FALSE)="","",VLOOKUP($B22,'[1]all data'!$A$2:$DF$327,52,FALSE))</f>
        <v>0</v>
      </c>
      <c r="E22" s="31">
        <v>100</v>
      </c>
      <c r="F22" s="29">
        <v>-0.37142194749004509</v>
      </c>
      <c r="G22" s="31">
        <v>100</v>
      </c>
      <c r="H22" s="29">
        <v>1.4135019745237092</v>
      </c>
      <c r="I22" s="29">
        <v>-0.18879874035061667</v>
      </c>
      <c r="J22" s="31">
        <v>92.826764303056521</v>
      </c>
      <c r="K22" s="29">
        <v>1.0772755115488526</v>
      </c>
      <c r="L22" s="29">
        <v>-0.34735232607175975</v>
      </c>
      <c r="M22" s="31">
        <v>100</v>
      </c>
      <c r="N22" s="29">
        <v>1.3372936982374666</v>
      </c>
      <c r="O22" s="29">
        <v>-0.32836603913164036</v>
      </c>
      <c r="P22" s="31">
        <v>100</v>
      </c>
      <c r="Q22" s="29">
        <v>1.2800900183608019</v>
      </c>
    </row>
    <row r="23" spans="1:17" s="27" customFormat="1" x14ac:dyDescent="0.3">
      <c r="A23" s="29" t="s">
        <v>452</v>
      </c>
      <c r="B23" s="29" t="s">
        <v>453</v>
      </c>
      <c r="C23" s="29">
        <v>76.09</v>
      </c>
      <c r="D23" s="29">
        <f>IF(VLOOKUP($B23,'[1]all data'!$A$2:$DF$327,52,FALSE)="","",VLOOKUP($B23,'[1]all data'!$A$2:$DF$327,52,FALSE))</f>
        <v>0</v>
      </c>
      <c r="E23" s="31">
        <v>100</v>
      </c>
      <c r="F23" s="29">
        <v>0.2215711302075706</v>
      </c>
      <c r="G23" s="31">
        <v>45.683193298322649</v>
      </c>
      <c r="H23" s="29">
        <v>2.188988833310646</v>
      </c>
      <c r="I23" s="29">
        <v>0.36909669052214022</v>
      </c>
      <c r="J23" s="31">
        <v>32.526017668533221</v>
      </c>
      <c r="K23" s="29">
        <v>3.0744618360317575</v>
      </c>
      <c r="L23" s="29">
        <v>0.14034781115127934</v>
      </c>
      <c r="M23" s="31">
        <v>55.078204340672052</v>
      </c>
      <c r="N23" s="29">
        <v>1.8156002214864473</v>
      </c>
      <c r="O23" s="29">
        <v>0.15750063892890612</v>
      </c>
      <c r="P23" s="31">
        <v>52.945242910696479</v>
      </c>
      <c r="Q23" s="29">
        <v>1.8887438134653849</v>
      </c>
    </row>
    <row r="24" spans="1:17" s="27" customFormat="1" x14ac:dyDescent="0.3">
      <c r="A24" s="29" t="s">
        <v>455</v>
      </c>
      <c r="B24" s="29" t="s">
        <v>456</v>
      </c>
      <c r="C24" s="29">
        <v>191.27</v>
      </c>
      <c r="D24" s="29">
        <f>IF(VLOOKUP($B24,'[1]all data'!$A$2:$DF$327,52,FALSE)="","",VLOOKUP($B24,'[1]all data'!$A$2:$DF$327,52,FALSE))</f>
        <v>0</v>
      </c>
      <c r="E24" s="31">
        <v>100</v>
      </c>
      <c r="F24" s="29">
        <v>0.51487718659939863</v>
      </c>
      <c r="G24" s="31">
        <v>58.448002207173438</v>
      </c>
      <c r="H24" s="29">
        <v>1.7109224648182555</v>
      </c>
      <c r="I24" s="29">
        <v>0.41560000000000002</v>
      </c>
      <c r="J24" s="31">
        <v>73.459312223875997</v>
      </c>
      <c r="K24" s="29">
        <v>1.3612977983681376</v>
      </c>
      <c r="L24" s="29">
        <v>0.52766105350222214</v>
      </c>
      <c r="M24" s="31">
        <v>56.752605457595919</v>
      </c>
      <c r="N24" s="29">
        <v>1.7620336404593344</v>
      </c>
      <c r="O24" s="29">
        <v>0.40238290536872678</v>
      </c>
      <c r="P24" s="31">
        <v>75.729301749827897</v>
      </c>
      <c r="Q24" s="29">
        <v>1.3204928302435757</v>
      </c>
    </row>
    <row r="25" spans="1:17" s="27" customFormat="1" x14ac:dyDescent="0.3">
      <c r="A25" s="29" t="s">
        <v>461</v>
      </c>
      <c r="B25" s="29" t="s">
        <v>462</v>
      </c>
      <c r="C25" s="29">
        <v>152.15</v>
      </c>
      <c r="D25" s="29">
        <f>IF(VLOOKUP($B25,'[1]all data'!$A$2:$DF$327,52,FALSE)="","",VLOOKUP($B25,'[1]all data'!$A$2:$DF$327,52,FALSE))</f>
        <v>0</v>
      </c>
      <c r="E25" s="31">
        <v>100</v>
      </c>
      <c r="F25" s="29">
        <v>0.43628165886017023</v>
      </c>
      <c r="G25" s="31">
        <v>55.717330150636542</v>
      </c>
      <c r="H25" s="29">
        <v>1.794773721742257</v>
      </c>
      <c r="I25" s="29">
        <v>0.52049831235346733</v>
      </c>
      <c r="J25" s="31">
        <v>45.89587397387654</v>
      </c>
      <c r="K25" s="29">
        <v>2.1788450974246394</v>
      </c>
      <c r="L25" s="29">
        <v>0.26851440684473471</v>
      </c>
      <c r="M25" s="31">
        <v>81.989370096212568</v>
      </c>
      <c r="N25" s="29">
        <v>1.2196703046096389</v>
      </c>
      <c r="O25" s="29">
        <v>0.31175574545429818</v>
      </c>
      <c r="P25" s="31">
        <v>74.219190158248082</v>
      </c>
      <c r="Q25" s="29">
        <v>1.347360430459869</v>
      </c>
    </row>
    <row r="26" spans="1:17" s="27" customFormat="1" x14ac:dyDescent="0.3">
      <c r="A26" s="29" t="s">
        <v>492</v>
      </c>
      <c r="B26" s="29" t="s">
        <v>493</v>
      </c>
      <c r="C26" s="29">
        <v>212.07</v>
      </c>
      <c r="D26" s="29">
        <f>IF(VLOOKUP($B26,'[1]all data'!$A$2:$DF$327,52,FALSE)="","",VLOOKUP($B26,'[1]all data'!$A$2:$DF$327,52,FALSE))</f>
        <v>0</v>
      </c>
      <c r="E26" s="31">
        <v>100</v>
      </c>
      <c r="F26" s="29">
        <v>1.1044057426017679</v>
      </c>
      <c r="G26" s="31">
        <v>16.67529377469101</v>
      </c>
      <c r="H26" s="29">
        <v>5.9968958479025636</v>
      </c>
      <c r="I26" s="29">
        <v>0.92640577380038414</v>
      </c>
      <c r="J26" s="31">
        <v>25.123113626908307</v>
      </c>
      <c r="K26" s="29">
        <v>3.9803983489090391</v>
      </c>
      <c r="L26" s="29">
        <v>0.95432850530937419</v>
      </c>
      <c r="M26" s="31">
        <v>23.558667953441649</v>
      </c>
      <c r="N26" s="29">
        <v>4.2447221633085226</v>
      </c>
      <c r="O26" s="29">
        <v>1.0216270236653047</v>
      </c>
      <c r="P26" s="31">
        <v>20.176796449938895</v>
      </c>
      <c r="Q26" s="29">
        <v>4.9561881762604036</v>
      </c>
    </row>
    <row r="27" spans="1:17" s="27" customFormat="1" x14ac:dyDescent="0.3">
      <c r="A27" s="29" t="s">
        <v>499</v>
      </c>
      <c r="B27" s="29" t="s">
        <v>500</v>
      </c>
      <c r="C27" s="29">
        <v>96.94</v>
      </c>
      <c r="D27" s="29">
        <f>IF(VLOOKUP($B27,'[1]all data'!$A$2:$DF$327,52,FALSE)="","",VLOOKUP($B27,'[1]all data'!$A$2:$DF$327,52,FALSE))</f>
        <v>0</v>
      </c>
      <c r="E27" s="31">
        <v>100</v>
      </c>
      <c r="F27" s="29">
        <v>-0.51753036714273892</v>
      </c>
      <c r="G27" s="31">
        <v>100</v>
      </c>
      <c r="H27" s="29">
        <v>3.1917831856444288</v>
      </c>
      <c r="I27" s="29">
        <v>-0.4155962696805437</v>
      </c>
      <c r="J27" s="31">
        <v>100</v>
      </c>
      <c r="K27" s="29">
        <v>2.5240577372121731</v>
      </c>
      <c r="L27" s="29">
        <v>-0.4106363141626459</v>
      </c>
      <c r="M27" s="31">
        <v>100</v>
      </c>
      <c r="N27" s="29">
        <v>2.4953951665827776</v>
      </c>
      <c r="O27" s="29">
        <v>-0.44630274582736973</v>
      </c>
      <c r="P27" s="31">
        <v>100</v>
      </c>
      <c r="Q27" s="29">
        <v>2.7089797660956401</v>
      </c>
    </row>
    <row r="28" spans="1:17" s="27" customFormat="1" x14ac:dyDescent="0.3">
      <c r="A28" s="29" t="s">
        <v>513</v>
      </c>
      <c r="B28" s="29" t="s">
        <v>514</v>
      </c>
      <c r="C28" s="29">
        <v>156.11000000000001</v>
      </c>
      <c r="D28" s="29">
        <f>IF(VLOOKUP($B28,'[1]all data'!$A$2:$DF$327,52,FALSE)="","",VLOOKUP($B28,'[1]all data'!$A$2:$DF$327,52,FALSE))</f>
        <v>0</v>
      </c>
      <c r="E28" s="31">
        <v>100</v>
      </c>
      <c r="F28" s="29">
        <v>0.5965345791650889</v>
      </c>
      <c r="G28" s="31">
        <v>39.527208498624688</v>
      </c>
      <c r="H28" s="29">
        <v>2.5299029149371735</v>
      </c>
      <c r="I28" s="29">
        <v>0.59711326088357941</v>
      </c>
      <c r="J28" s="31">
        <v>39.474574994198093</v>
      </c>
      <c r="K28" s="29">
        <v>2.5332761661068637</v>
      </c>
      <c r="L28" s="29">
        <v>0.3886307506054964</v>
      </c>
      <c r="M28" s="31">
        <v>63.796958317839731</v>
      </c>
      <c r="N28" s="29">
        <v>1.5674728488119269</v>
      </c>
      <c r="O28" s="29">
        <v>0.42797298127765421</v>
      </c>
      <c r="P28" s="31">
        <v>58.271707273046623</v>
      </c>
      <c r="Q28" s="29">
        <v>1.7160986811562784</v>
      </c>
    </row>
    <row r="29" spans="1:17" s="27" customFormat="1" x14ac:dyDescent="0.3">
      <c r="A29" s="29" t="s">
        <v>523</v>
      </c>
      <c r="B29" s="29" t="s">
        <v>524</v>
      </c>
      <c r="C29" s="29">
        <v>147.16999999999999</v>
      </c>
      <c r="D29" s="29">
        <f>IF(VLOOKUP($B29,'[1]all data'!$A$2:$DF$327,52,FALSE)="","",VLOOKUP($B29,'[1]all data'!$A$2:$DF$327,52,FALSE))</f>
        <v>0</v>
      </c>
      <c r="E29" s="31">
        <v>100</v>
      </c>
      <c r="F29" s="29">
        <v>0.64980844846844665</v>
      </c>
      <c r="G29" s="31">
        <v>32.961794041508874</v>
      </c>
      <c r="H29" s="29">
        <v>3.0338154493068474</v>
      </c>
      <c r="I29" s="29">
        <v>0.54369028134073449</v>
      </c>
      <c r="J29" s="31">
        <v>42.085162511186404</v>
      </c>
      <c r="K29" s="29">
        <v>2.3761343436281037</v>
      </c>
      <c r="L29" s="29">
        <v>0.65909326872029772</v>
      </c>
      <c r="M29" s="31">
        <v>32.264580375113439</v>
      </c>
      <c r="N29" s="29">
        <v>3.0993739524079711</v>
      </c>
      <c r="O29" s="29">
        <v>0.58624114026006491</v>
      </c>
      <c r="P29" s="31">
        <v>38.157345077286251</v>
      </c>
      <c r="Q29" s="29">
        <v>2.6207274064129416</v>
      </c>
    </row>
    <row r="30" spans="1:17" s="27" customFormat="1" x14ac:dyDescent="0.3">
      <c r="A30" s="29" t="s">
        <v>527</v>
      </c>
      <c r="B30" s="29" t="s">
        <v>528</v>
      </c>
      <c r="C30" s="29">
        <v>170.59</v>
      </c>
      <c r="D30" s="29">
        <f>IF(VLOOKUP($B30,'[1]all data'!$A$2:$DF$327,52,FALSE)="","",VLOOKUP($B30,'[1]all data'!$A$2:$DF$327,52,FALSE))</f>
        <v>0</v>
      </c>
      <c r="E30" s="31">
        <v>100</v>
      </c>
      <c r="F30" s="29">
        <v>0.99469951779746901</v>
      </c>
      <c r="G30" s="31">
        <v>17.268477593040068</v>
      </c>
      <c r="H30" s="29">
        <v>5.7908984426226597</v>
      </c>
      <c r="I30" s="29">
        <v>0.66844940063054881</v>
      </c>
      <c r="J30" s="31">
        <v>36.601945377288772</v>
      </c>
      <c r="K30" s="29">
        <v>2.7320952197816579</v>
      </c>
      <c r="L30" s="29">
        <v>1.091210117035996</v>
      </c>
      <c r="M30" s="31">
        <v>13.827493155311199</v>
      </c>
      <c r="N30" s="29">
        <v>7.2319688664311217</v>
      </c>
      <c r="O30" s="29">
        <v>0.9438604782938127</v>
      </c>
      <c r="P30" s="31">
        <v>19.413019505486069</v>
      </c>
      <c r="Q30" s="29">
        <v>5.1511821729607954</v>
      </c>
    </row>
    <row r="31" spans="1:17" s="27" customFormat="1" x14ac:dyDescent="0.3">
      <c r="A31" s="29" t="s">
        <v>549</v>
      </c>
      <c r="B31" s="29" t="s">
        <v>550</v>
      </c>
      <c r="C31" s="29">
        <v>484.5</v>
      </c>
      <c r="D31" s="29">
        <f>IF(VLOOKUP($B31,'[1]all data'!$A$2:$DF$327,52,FALSE)="","",VLOOKUP($B31,'[1]all data'!$A$2:$DF$327,52,FALSE))</f>
        <v>0</v>
      </c>
      <c r="E31" s="31">
        <v>100</v>
      </c>
      <c r="F31" s="29">
        <v>0.53855874614452892</v>
      </c>
      <c r="G31" s="31">
        <v>100</v>
      </c>
      <c r="H31" s="29">
        <v>1.4019581034772552</v>
      </c>
      <c r="I31" s="29">
        <v>0.41560000000000002</v>
      </c>
      <c r="J31" s="31">
        <v>100</v>
      </c>
      <c r="K31" s="29">
        <v>1.8607746521915571</v>
      </c>
      <c r="L31" s="29">
        <v>0.56132338368965229</v>
      </c>
      <c r="M31" s="31">
        <v>100</v>
      </c>
      <c r="N31" s="29">
        <v>1.3303637348724002</v>
      </c>
      <c r="O31" s="29">
        <v>0.42222939454217612</v>
      </c>
      <c r="P31" s="31">
        <v>100</v>
      </c>
      <c r="Q31" s="29">
        <v>1.8325860944617873</v>
      </c>
    </row>
    <row r="32" spans="1:17" s="27" customFormat="1" x14ac:dyDescent="0.3">
      <c r="A32" s="29" t="s">
        <v>554</v>
      </c>
      <c r="B32" s="29" t="s">
        <v>555</v>
      </c>
      <c r="C32" s="29">
        <v>93.13</v>
      </c>
      <c r="D32" s="29" t="s">
        <v>1452</v>
      </c>
      <c r="E32" s="31" t="s">
        <v>1452</v>
      </c>
      <c r="F32" s="29">
        <v>0.25065703554002716</v>
      </c>
      <c r="G32" s="31">
        <v>52.291676697625483</v>
      </c>
      <c r="H32" s="29"/>
      <c r="I32" s="29">
        <v>0.19005512450649989</v>
      </c>
      <c r="J32" s="31">
        <v>60.122146629716077</v>
      </c>
      <c r="K32" s="29"/>
      <c r="L32" s="29">
        <v>0.25454212773150353</v>
      </c>
      <c r="M32" s="31">
        <v>51.825974285895455</v>
      </c>
      <c r="N32" s="29"/>
      <c r="O32" s="29">
        <v>0.20746555984853859</v>
      </c>
      <c r="P32" s="31">
        <v>57.759582196404402</v>
      </c>
      <c r="Q32" s="29"/>
    </row>
    <row r="33" spans="1:17" s="27" customFormat="1" x14ac:dyDescent="0.3">
      <c r="A33" s="29" t="s">
        <v>557</v>
      </c>
      <c r="B33" s="29" t="s">
        <v>558</v>
      </c>
      <c r="C33" s="29">
        <v>79.099999999999994</v>
      </c>
      <c r="D33" s="29">
        <f>IF(VLOOKUP($B33,'[1]all data'!$A$2:$DF$327,52,FALSE)="","",VLOOKUP($B33,'[1]all data'!$A$2:$DF$327,52,FALSE))</f>
        <v>4.0843987066408044E-2</v>
      </c>
      <c r="E33" s="31">
        <v>72</v>
      </c>
      <c r="F33" s="29">
        <v>-0.20840821793262015</v>
      </c>
      <c r="G33" s="31">
        <v>100</v>
      </c>
      <c r="H33" s="29">
        <v>1.7752200935854974</v>
      </c>
      <c r="I33" s="29">
        <v>-3.0298897553675153E-2</v>
      </c>
      <c r="J33" s="31">
        <v>84.81553015199276</v>
      </c>
      <c r="K33" s="29">
        <v>1.177993474333233</v>
      </c>
      <c r="L33" s="29">
        <v>-0.27309903086894038</v>
      </c>
      <c r="M33" s="31">
        <v>100</v>
      </c>
      <c r="N33" s="29">
        <v>2.0603595638892642</v>
      </c>
      <c r="O33" s="29">
        <v>-0.21080307579056101</v>
      </c>
      <c r="P33" s="31">
        <v>100</v>
      </c>
      <c r="Q33" s="29">
        <v>1.7850363436814685</v>
      </c>
    </row>
    <row r="34" spans="1:17" s="27" customFormat="1" x14ac:dyDescent="0.3">
      <c r="A34" s="29" t="s">
        <v>561</v>
      </c>
      <c r="B34" s="29" t="s">
        <v>562</v>
      </c>
      <c r="C34" s="29">
        <v>100.12</v>
      </c>
      <c r="D34" s="29">
        <v>0.12545957754448558</v>
      </c>
      <c r="E34" s="31">
        <v>75</v>
      </c>
      <c r="F34" s="29">
        <v>0.33184265000759722</v>
      </c>
      <c r="G34" s="31">
        <v>37.17</v>
      </c>
      <c r="H34" s="29">
        <v>2.0177562550443904</v>
      </c>
      <c r="I34" s="29">
        <v>0.59024831875072592</v>
      </c>
      <c r="J34" s="31">
        <v>25.720092264851107</v>
      </c>
      <c r="K34" s="29">
        <v>2.9160082019804596</v>
      </c>
      <c r="L34" s="29">
        <v>0.37139233121809234</v>
      </c>
      <c r="M34" s="31">
        <v>30.85</v>
      </c>
      <c r="N34" s="29">
        <v>2.4311183144246353</v>
      </c>
      <c r="O34" s="29">
        <v>0.43990812955744252</v>
      </c>
      <c r="P34" s="31">
        <v>30.07</v>
      </c>
      <c r="Q34" s="29">
        <v>2.4941802460924509</v>
      </c>
    </row>
    <row r="35" spans="1:17" s="27" customFormat="1" x14ac:dyDescent="0.3">
      <c r="A35" s="29" t="s">
        <v>567</v>
      </c>
      <c r="B35" s="29" t="s">
        <v>568</v>
      </c>
      <c r="C35" s="29">
        <v>100.16</v>
      </c>
      <c r="D35" s="29">
        <f>IF(VLOOKUP($B35,'[1]all data'!$A$2:$DF$327,52,FALSE)="","",VLOOKUP($B35,'[1]all data'!$A$2:$DF$327,52,FALSE))</f>
        <v>0.11988072358556309</v>
      </c>
      <c r="E35" s="31">
        <v>76</v>
      </c>
      <c r="F35" s="29">
        <v>1.1225473575671929</v>
      </c>
      <c r="G35" s="31">
        <v>7.5534778202076227</v>
      </c>
      <c r="H35" s="29">
        <v>10.061590410271569</v>
      </c>
      <c r="I35" s="29">
        <v>1.5914753446395959</v>
      </c>
      <c r="J35" s="31">
        <v>2.5657773750908541</v>
      </c>
      <c r="K35" s="29">
        <v>29.620652492233038</v>
      </c>
      <c r="L35" s="29">
        <v>1.3812894010393086</v>
      </c>
      <c r="M35" s="31">
        <v>4.1629856593021657</v>
      </c>
      <c r="N35" s="29">
        <v>18.256128226187499</v>
      </c>
      <c r="O35" s="29">
        <v>1.3716146658365407</v>
      </c>
      <c r="P35" s="31">
        <v>4.256764754542318</v>
      </c>
      <c r="Q35" s="29">
        <v>17.853934709194764</v>
      </c>
    </row>
    <row r="36" spans="1:17" s="27" customFormat="1" x14ac:dyDescent="0.3">
      <c r="A36" s="29" t="s">
        <v>571</v>
      </c>
      <c r="B36" s="29" t="s">
        <v>572</v>
      </c>
      <c r="C36" s="29">
        <v>136.22999999999999</v>
      </c>
      <c r="D36" s="29">
        <f>IF(VLOOKUP($B36,'[1]all data'!$A$2:$DF$327,52,FALSE)="","",VLOOKUP($B36,'[1]all data'!$A$2:$DF$327,52,FALSE))</f>
        <v>0.41411345321467219</v>
      </c>
      <c r="E36" s="31">
        <v>52.5</v>
      </c>
      <c r="F36" s="29">
        <v>0.3684186839119325</v>
      </c>
      <c r="G36" s="31">
        <v>58.324909381356299</v>
      </c>
      <c r="H36" s="29">
        <v>1.1109506548829777</v>
      </c>
      <c r="I36" s="29">
        <v>0.73706256958571037</v>
      </c>
      <c r="J36" s="31">
        <v>24.958023369692892</v>
      </c>
      <c r="K36" s="29">
        <v>2.1035319673493045</v>
      </c>
      <c r="L36" s="29">
        <v>0.41794625285687459</v>
      </c>
      <c r="M36" s="31">
        <v>52.038707791689696</v>
      </c>
      <c r="N36" s="29">
        <v>1.0088644055143881</v>
      </c>
      <c r="O36" s="29">
        <v>0.50979702070433719</v>
      </c>
      <c r="P36" s="31">
        <v>42.118775428739497</v>
      </c>
      <c r="Q36" s="29">
        <v>1.2464749856943118</v>
      </c>
    </row>
    <row r="37" spans="1:17" s="27" customFormat="1" x14ac:dyDescent="0.3">
      <c r="A37" s="29" t="s">
        <v>579</v>
      </c>
      <c r="B37" s="29" t="s">
        <v>580</v>
      </c>
      <c r="C37" s="29">
        <v>100.12</v>
      </c>
      <c r="D37" s="29">
        <f>IF(VLOOKUP($B37,'[1]all data'!$A$2:$DF$327,52,FALSE)="","",VLOOKUP($B37,'[1]all data'!$A$2:$DF$327,52,FALSE))</f>
        <v>0.48530953660838377</v>
      </c>
      <c r="E37" s="31">
        <v>32.75</v>
      </c>
      <c r="F37" s="29">
        <v>1.421143586803097</v>
      </c>
      <c r="G37" s="31">
        <v>3.7964462378234414</v>
      </c>
      <c r="H37" s="29">
        <v>8.6264885496642965</v>
      </c>
      <c r="I37" s="29">
        <v>1.4316609877715956</v>
      </c>
      <c r="J37" s="31">
        <v>3.7056112240684835</v>
      </c>
      <c r="K37" s="29">
        <v>8.8379481871395456</v>
      </c>
      <c r="L37" s="29">
        <v>1.6009314440388547</v>
      </c>
      <c r="M37" s="31">
        <v>2.5095126943414297</v>
      </c>
      <c r="N37" s="29">
        <v>13.050342432555249</v>
      </c>
      <c r="O37" s="29">
        <v>1.591770024408246</v>
      </c>
      <c r="P37" s="31">
        <v>2.5630130444330841</v>
      </c>
      <c r="Q37" s="29">
        <v>12.77792950415671</v>
      </c>
    </row>
    <row r="38" spans="1:17" s="27" customFormat="1" x14ac:dyDescent="0.3">
      <c r="A38" s="29" t="s">
        <v>583</v>
      </c>
      <c r="B38" s="29" t="s">
        <v>584</v>
      </c>
      <c r="C38" s="29">
        <v>154.25</v>
      </c>
      <c r="D38" s="29">
        <f>IF(VLOOKUP($B38,'[1]all data'!$A$2:$DF$327,52,FALSE)="","",VLOOKUP($B38,'[1]all data'!$A$2:$DF$327,52,FALSE))</f>
        <v>0.63799681965018518</v>
      </c>
      <c r="E38" s="31">
        <v>35.5</v>
      </c>
      <c r="F38" s="29">
        <v>0.86714184777471692</v>
      </c>
      <c r="G38" s="31">
        <v>20.945142765567756</v>
      </c>
      <c r="H38" s="29">
        <v>1.6949037014137398</v>
      </c>
      <c r="I38" s="29">
        <v>0.39691011589085173</v>
      </c>
      <c r="J38" s="31">
        <v>61.8464899783934</v>
      </c>
      <c r="K38" s="29">
        <v>1.742154647278688</v>
      </c>
      <c r="L38" s="29">
        <v>0.92515578645298435</v>
      </c>
      <c r="M38" s="31">
        <v>18.326071905109508</v>
      </c>
      <c r="N38" s="29">
        <v>1.9371308911050491</v>
      </c>
      <c r="O38" s="29">
        <v>0.75961177263129165</v>
      </c>
      <c r="P38" s="31">
        <v>26.82955071460167</v>
      </c>
      <c r="Q38" s="29">
        <v>1.3231678896761969</v>
      </c>
    </row>
    <row r="39" spans="1:17" s="27" customFormat="1" x14ac:dyDescent="0.3">
      <c r="A39" s="29" t="s">
        <v>587</v>
      </c>
      <c r="B39" s="29" t="s">
        <v>588</v>
      </c>
      <c r="C39" s="29">
        <v>156.27000000000001</v>
      </c>
      <c r="D39" s="29">
        <f>IF(VLOOKUP($B39,'[1]all data'!$A$2:$DF$327,52,FALSE)="","",VLOOKUP($B39,'[1]all data'!$A$2:$DF$327,52,FALSE))</f>
        <v>0.55538635519772228</v>
      </c>
      <c r="E39" s="31">
        <v>43.5</v>
      </c>
      <c r="F39" s="29">
        <v>1.0386327371927275</v>
      </c>
      <c r="G39" s="31">
        <v>14.296932770268468</v>
      </c>
      <c r="H39" s="29">
        <v>3.0426106563543129</v>
      </c>
      <c r="I39" s="29">
        <v>0.78332587443180623</v>
      </c>
      <c r="J39" s="31">
        <v>25.736514958455995</v>
      </c>
      <c r="K39" s="29">
        <v>1.690205533663665</v>
      </c>
      <c r="L39" s="29">
        <v>1.1464640433482862</v>
      </c>
      <c r="M39" s="31">
        <v>11.153510200583833</v>
      </c>
      <c r="N39" s="29">
        <v>3.9001174713340925</v>
      </c>
      <c r="O39" s="29">
        <v>1.0190232830594996</v>
      </c>
      <c r="P39" s="31">
        <v>14.957269853059033</v>
      </c>
      <c r="Q39" s="29">
        <v>2.9082847623494255</v>
      </c>
    </row>
    <row r="40" spans="1:17" s="27" customFormat="1" x14ac:dyDescent="0.3">
      <c r="A40" s="29" t="s">
        <v>594</v>
      </c>
      <c r="B40" s="29" t="s">
        <v>595</v>
      </c>
      <c r="C40" s="29">
        <v>86.09</v>
      </c>
      <c r="D40" s="29">
        <f>IF(VLOOKUP($B40,'[1]all data'!$A$2:$DF$327,52,FALSE)="","",VLOOKUP($B40,'[1]all data'!$A$2:$DF$327,52,FALSE))</f>
        <v>0.63392271215387686</v>
      </c>
      <c r="E40" s="31">
        <v>20</v>
      </c>
      <c r="F40" s="29">
        <v>1.3332275413477324</v>
      </c>
      <c r="G40" s="31">
        <v>3.9969173375559373</v>
      </c>
      <c r="H40" s="29">
        <v>5.0038562999728544</v>
      </c>
      <c r="I40" s="29">
        <v>1.3804881748770776</v>
      </c>
      <c r="J40" s="31">
        <v>3.5847967150827524</v>
      </c>
      <c r="K40" s="29">
        <v>5.5791169178022191</v>
      </c>
      <c r="L40" s="29">
        <v>1.6073336985544313</v>
      </c>
      <c r="M40" s="31">
        <v>2.1262729257412829</v>
      </c>
      <c r="N40" s="29">
        <v>9.4061302092850578</v>
      </c>
      <c r="O40" s="29">
        <v>1.5646401611534528</v>
      </c>
      <c r="P40" s="31">
        <v>2.3459164826358405</v>
      </c>
      <c r="Q40" s="29">
        <v>8.5254526953697329</v>
      </c>
    </row>
    <row r="41" spans="1:17" s="27" customFormat="1" x14ac:dyDescent="0.3">
      <c r="A41" s="29" t="s">
        <v>597</v>
      </c>
      <c r="B41" s="29" t="s">
        <v>598</v>
      </c>
      <c r="C41" s="29">
        <v>130.18</v>
      </c>
      <c r="D41" s="29">
        <f>IF(VLOOKUP($B41,'[1]all data'!$A$2:$DF$327,52,FALSE)="","",VLOOKUP($B41,'[1]all data'!$A$2:$DF$327,52,FALSE))</f>
        <v>0.62458578778102969</v>
      </c>
      <c r="E41" s="31">
        <v>30.9</v>
      </c>
      <c r="F41" s="29">
        <v>0.69533665396822009</v>
      </c>
      <c r="G41" s="31">
        <v>26.254733434727736</v>
      </c>
      <c r="H41" s="29">
        <v>1.1769306314543597</v>
      </c>
      <c r="I41" s="29">
        <v>0.93103382847388172</v>
      </c>
      <c r="J41" s="31">
        <v>15.258450696835762</v>
      </c>
      <c r="K41" s="29">
        <v>2.0251073070221945</v>
      </c>
      <c r="L41" s="29">
        <v>0.60491113439321409</v>
      </c>
      <c r="M41" s="31">
        <v>32.332041890423938</v>
      </c>
      <c r="N41" s="29">
        <v>1.0463443977483478</v>
      </c>
      <c r="O41" s="29">
        <v>0.67259639621879219</v>
      </c>
      <c r="P41" s="31">
        <v>27.666095452200206</v>
      </c>
      <c r="Q41" s="29">
        <v>1.1168905295431781</v>
      </c>
    </row>
    <row r="42" spans="1:17" s="27" customFormat="1" x14ac:dyDescent="0.3">
      <c r="A42" s="29" t="s">
        <v>602</v>
      </c>
      <c r="B42" s="29" t="s">
        <v>603</v>
      </c>
      <c r="C42" s="29">
        <v>128.16999999999999</v>
      </c>
      <c r="D42" s="29">
        <f>IF(VLOOKUP($B42,'[1]all data'!$A$2:$DF$327,52,FALSE)="","",VLOOKUP($B42,'[1]all data'!$A$2:$DF$327,52,FALSE))</f>
        <v>0.69281303634513525</v>
      </c>
      <c r="E42" s="31">
        <v>26</v>
      </c>
      <c r="F42" s="29">
        <v>0.79534788436291726</v>
      </c>
      <c r="G42" s="31">
        <v>20.53234249232904</v>
      </c>
      <c r="H42" s="29">
        <v>1.2662948716014115</v>
      </c>
      <c r="I42" s="29">
        <v>0.75092839947960399</v>
      </c>
      <c r="J42" s="31">
        <v>22.743535909899158</v>
      </c>
      <c r="K42" s="29">
        <v>1.1431819618111123</v>
      </c>
      <c r="L42" s="29">
        <v>0.72326634649079835</v>
      </c>
      <c r="M42" s="31">
        <v>24.23929799180809</v>
      </c>
      <c r="N42" s="29">
        <v>1.0726383251192733</v>
      </c>
      <c r="O42" s="29">
        <v>0.77289923315352549</v>
      </c>
      <c r="P42" s="31">
        <v>21.621566271902033</v>
      </c>
      <c r="Q42" s="29">
        <v>1.2025030783171289</v>
      </c>
    </row>
    <row r="43" spans="1:17" s="27" customFormat="1" x14ac:dyDescent="0.3">
      <c r="A43" s="29" t="s">
        <v>605</v>
      </c>
      <c r="B43" s="29" t="s">
        <v>606</v>
      </c>
      <c r="C43" s="29">
        <v>90.03</v>
      </c>
      <c r="D43" s="29">
        <f>IF(VLOOKUP($B43,'[1]all data'!$A$2:$DF$327,52,FALSE)="","",VLOOKUP($B43,'[1]all data'!$A$2:$DF$327,52,FALSE))</f>
        <v>0.77829599108883385</v>
      </c>
      <c r="E43" s="31">
        <v>15</v>
      </c>
      <c r="F43" s="29">
        <v>0.63548846744652332</v>
      </c>
      <c r="G43" s="31">
        <v>20.840051252358982</v>
      </c>
      <c r="H43" s="29">
        <v>1.3893367501572651</v>
      </c>
      <c r="I43" s="29">
        <v>0.52808557027232794</v>
      </c>
      <c r="J43" s="31">
        <v>26.687118243306294</v>
      </c>
      <c r="K43" s="29">
        <v>1.7791412162204192</v>
      </c>
      <c r="L43" s="29">
        <v>0.4844583595720493</v>
      </c>
      <c r="M43" s="31">
        <v>29.50726048482791</v>
      </c>
      <c r="N43" s="29">
        <v>1.9671506989885266</v>
      </c>
      <c r="O43" s="29">
        <v>0.50719022485735021</v>
      </c>
      <c r="P43" s="31">
        <v>28.002514145404707</v>
      </c>
      <c r="Q43" s="29">
        <v>1.8668342763603138</v>
      </c>
    </row>
    <row r="44" spans="1:17" s="27" customFormat="1" x14ac:dyDescent="0.3">
      <c r="A44" s="29" t="s">
        <v>608</v>
      </c>
      <c r="B44" s="29" t="s">
        <v>609</v>
      </c>
      <c r="C44" s="29">
        <v>140.22</v>
      </c>
      <c r="D44" s="29">
        <f>IF(VLOOKUP($B44,'[1]all data'!$A$2:$DF$327,52,FALSE)="","",VLOOKUP($B44,'[1]all data'!$A$2:$DF$327,52,FALSE))</f>
        <v>0.78508212675827771</v>
      </c>
      <c r="E44" s="31">
        <v>23</v>
      </c>
      <c r="F44" s="29">
        <v>1.1904875428163622</v>
      </c>
      <c r="G44" s="31">
        <v>9.0432059163051779</v>
      </c>
      <c r="H44" s="29">
        <v>2.543345823689616</v>
      </c>
      <c r="I44" s="29">
        <v>0.86845498108650987</v>
      </c>
      <c r="J44" s="31">
        <v>18.982568760194081</v>
      </c>
      <c r="K44" s="29">
        <v>1.2116379132117443</v>
      </c>
      <c r="L44" s="29">
        <v>1.1113274689730377</v>
      </c>
      <c r="M44" s="31">
        <v>10.851318076212104</v>
      </c>
      <c r="N44" s="29">
        <v>2.1195581807172195</v>
      </c>
      <c r="O44" s="29">
        <v>1.1047655105950147</v>
      </c>
      <c r="P44" s="31">
        <v>11.016520632895746</v>
      </c>
      <c r="Q44" s="29">
        <v>2.0877735145633127</v>
      </c>
    </row>
    <row r="45" spans="1:17" s="27" customFormat="1" x14ac:dyDescent="0.3">
      <c r="A45" s="29" t="s">
        <v>611</v>
      </c>
      <c r="B45" s="29" t="s">
        <v>612</v>
      </c>
      <c r="C45" s="29">
        <v>270.45</v>
      </c>
      <c r="D45" s="29">
        <f>IF(VLOOKUP($B45,'[1]all data'!$A$2:$DF$327,52,FALSE)="","",VLOOKUP($B45,'[1]all data'!$A$2:$DF$327,52,FALSE))</f>
        <v>0.78863430929189571</v>
      </c>
      <c r="E45" s="31">
        <v>44</v>
      </c>
      <c r="F45" s="29">
        <v>0.75469169347322362</v>
      </c>
      <c r="G45" s="31">
        <v>47.576807024986181</v>
      </c>
      <c r="H45" s="29">
        <v>1.0812910687496857</v>
      </c>
      <c r="I45" s="29">
        <v>0.77931827673207343</v>
      </c>
      <c r="J45" s="31">
        <v>44.954038071276386</v>
      </c>
      <c r="K45" s="29">
        <v>1.0216826834380999</v>
      </c>
      <c r="L45" s="29">
        <v>0.77264400037757319</v>
      </c>
      <c r="M45" s="31">
        <v>45.650231620277616</v>
      </c>
      <c r="N45" s="29">
        <v>1.0375052640972184</v>
      </c>
      <c r="O45" s="29">
        <v>0.76391260748642209</v>
      </c>
      <c r="P45" s="31">
        <v>46.577307358495453</v>
      </c>
      <c r="Q45" s="29">
        <v>1.0585751672385333</v>
      </c>
    </row>
    <row r="46" spans="1:17" s="27" customFormat="1" x14ac:dyDescent="0.3">
      <c r="A46" s="29" t="s">
        <v>614</v>
      </c>
      <c r="B46" s="29" t="s">
        <v>615</v>
      </c>
      <c r="C46" s="29">
        <v>134.18</v>
      </c>
      <c r="D46" s="29">
        <f>IF(VLOOKUP($B46,'[1]all data'!$A$2:$DF$327,52,FALSE)="","",VLOOKUP($B46,'[1]all data'!$A$2:$DF$327,52,FALSE))</f>
        <v>0.76407580764770622</v>
      </c>
      <c r="E46" s="31">
        <v>21</v>
      </c>
      <c r="F46" s="29">
        <v>1.0322515200303835</v>
      </c>
      <c r="G46" s="31">
        <v>12.457654084268778</v>
      </c>
      <c r="H46" s="29">
        <v>1.6857106368460089</v>
      </c>
      <c r="I46" s="29">
        <v>0.77562559506676643</v>
      </c>
      <c r="J46" s="31">
        <v>22.493767013023014</v>
      </c>
      <c r="K46" s="29">
        <v>1.0711317625249053</v>
      </c>
      <c r="L46" s="29">
        <v>0.84288917991695911</v>
      </c>
      <c r="M46" s="31">
        <v>19.266312826056375</v>
      </c>
      <c r="N46" s="29">
        <v>1.0899854159742979</v>
      </c>
      <c r="O46" s="29">
        <v>0.87574253807741609</v>
      </c>
      <c r="P46" s="31">
        <v>17.86262370540242</v>
      </c>
      <c r="Q46" s="29">
        <v>1.1756391640075083</v>
      </c>
    </row>
    <row r="47" spans="1:17" s="27" customFormat="1" x14ac:dyDescent="0.3">
      <c r="A47" s="29" t="s">
        <v>617</v>
      </c>
      <c r="B47" s="29" t="s">
        <v>618</v>
      </c>
      <c r="C47" s="29">
        <v>154.25</v>
      </c>
      <c r="D47" s="29">
        <f>IF(VLOOKUP($B47,'[1]all data'!$A$2:$DF$327,52,FALSE)="","",VLOOKUP($B47,'[1]all data'!$A$2:$DF$327,52,FALSE))</f>
        <v>0.98139929667342951</v>
      </c>
      <c r="E47" s="31">
        <v>16.100000000000001</v>
      </c>
      <c r="F47" s="29">
        <v>1.1741941157888138</v>
      </c>
      <c r="G47" s="31">
        <v>10.328352624022484</v>
      </c>
      <c r="H47" s="29">
        <v>1.5588158718122549</v>
      </c>
      <c r="I47" s="29">
        <v>0.9250485136795652</v>
      </c>
      <c r="J47" s="31">
        <v>18.330599089895184</v>
      </c>
      <c r="K47" s="29">
        <v>1.1385465273226825</v>
      </c>
      <c r="L47" s="29">
        <v>1.034393204720401</v>
      </c>
      <c r="M47" s="31">
        <v>14.250561212920019</v>
      </c>
      <c r="N47" s="29">
        <v>1.1297800668652418</v>
      </c>
      <c r="O47" s="29">
        <v>1.035360176714841</v>
      </c>
      <c r="P47" s="31">
        <v>14.218867132426356</v>
      </c>
      <c r="Q47" s="29">
        <v>1.1322983645640581</v>
      </c>
    </row>
    <row r="48" spans="1:17" s="27" customFormat="1" x14ac:dyDescent="0.3">
      <c r="A48" s="29" t="s">
        <v>622</v>
      </c>
      <c r="B48" s="29" t="s">
        <v>623</v>
      </c>
      <c r="C48" s="29">
        <v>128.16999999999999</v>
      </c>
      <c r="D48" s="29">
        <f>IF(VLOOKUP($B48,'[1]all data'!$A$2:$DF$327,52,FALSE)="","",VLOOKUP($B48,'[1]all data'!$A$2:$DF$327,52,FALSE))</f>
        <v>1.0585683616457717</v>
      </c>
      <c r="E48" s="31">
        <v>11.2</v>
      </c>
      <c r="F48" s="29">
        <v>1.3321354612377243</v>
      </c>
      <c r="G48" s="31">
        <v>5.9655559477833426</v>
      </c>
      <c r="H48" s="29">
        <v>1.8774444658693796</v>
      </c>
      <c r="I48" s="29">
        <v>1.868140135684992</v>
      </c>
      <c r="J48" s="31">
        <v>1.7363858922349757</v>
      </c>
      <c r="K48" s="29">
        <v>6.450179104820994</v>
      </c>
      <c r="L48" s="29">
        <v>1.411544915194163</v>
      </c>
      <c r="M48" s="31">
        <v>4.9686850514267666</v>
      </c>
      <c r="N48" s="29">
        <v>2.2541175148108645</v>
      </c>
      <c r="O48" s="29">
        <v>1.544196147505607</v>
      </c>
      <c r="P48" s="31">
        <v>3.6609199849542184</v>
      </c>
      <c r="Q48" s="29">
        <v>3.059340287695488</v>
      </c>
    </row>
    <row r="49" spans="1:17" s="27" customFormat="1" x14ac:dyDescent="0.3">
      <c r="A49" s="29" t="s">
        <v>626</v>
      </c>
      <c r="B49" s="29" t="s">
        <v>627</v>
      </c>
      <c r="C49" s="29">
        <v>184.28</v>
      </c>
      <c r="D49" s="29">
        <f>IF(VLOOKUP($B49,'[1]all data'!$A$2:$DF$327,52,FALSE)="","",VLOOKUP($B49,'[1]all data'!$A$2:$DF$327,52,FALSE))</f>
        <v>0.83411443942165475</v>
      </c>
      <c r="E49" s="31">
        <v>27</v>
      </c>
      <c r="F49" s="29">
        <v>0.8542192083795509</v>
      </c>
      <c r="G49" s="31">
        <v>25.778580262123832</v>
      </c>
      <c r="H49" s="29">
        <v>1.0473811872281729</v>
      </c>
      <c r="I49" s="29">
        <v>0.70975902802739343</v>
      </c>
      <c r="J49" s="31">
        <v>35.951678844768274</v>
      </c>
      <c r="K49" s="29">
        <v>1.331543660917343</v>
      </c>
      <c r="L49" s="29">
        <v>0.95567314569837625</v>
      </c>
      <c r="M49" s="31">
        <v>20.408216737547555</v>
      </c>
      <c r="N49" s="29">
        <v>1.3229965335640872</v>
      </c>
      <c r="O49" s="29">
        <v>0.85013141097182521</v>
      </c>
      <c r="P49" s="31">
        <v>26.022366704522248</v>
      </c>
      <c r="Q49" s="29">
        <v>1.037568961600555</v>
      </c>
    </row>
    <row r="50" spans="1:17" s="27" customFormat="1" x14ac:dyDescent="0.3">
      <c r="A50" s="29" t="s">
        <v>629</v>
      </c>
      <c r="B50" s="29" t="s">
        <v>630</v>
      </c>
      <c r="C50" s="29">
        <v>198.22</v>
      </c>
      <c r="D50" s="29">
        <f>IF(VLOOKUP($B50,'[1]all data'!$A$2:$DF$327,52,FALSE)="","",VLOOKUP($B50,'[1]all data'!$A$2:$DF$327,52,FALSE))</f>
        <v>0.84998944045905001</v>
      </c>
      <c r="E50" s="31">
        <v>28</v>
      </c>
      <c r="F50" s="29">
        <v>1.2414649682289933</v>
      </c>
      <c r="G50" s="31">
        <v>11.367959130582834</v>
      </c>
      <c r="H50" s="29">
        <v>2.4630630422194737</v>
      </c>
      <c r="I50" s="29">
        <v>1.2571923926101127</v>
      </c>
      <c r="J50" s="31">
        <v>10.963647888992851</v>
      </c>
      <c r="K50" s="29">
        <v>2.5538944960199874</v>
      </c>
      <c r="L50" s="29">
        <v>1.0988966305901022</v>
      </c>
      <c r="M50" s="31">
        <v>15.785227347158898</v>
      </c>
      <c r="N50" s="29">
        <v>1.773810372458118</v>
      </c>
      <c r="O50" s="29">
        <v>1.154385979753044</v>
      </c>
      <c r="P50" s="31">
        <v>13.891894998493459</v>
      </c>
      <c r="Q50" s="29">
        <v>2.0155637516002343</v>
      </c>
    </row>
    <row r="51" spans="1:17" s="27" customFormat="1" x14ac:dyDescent="0.3">
      <c r="A51" s="29" t="s">
        <v>633</v>
      </c>
      <c r="B51" s="29" t="s">
        <v>634</v>
      </c>
      <c r="C51" s="29">
        <v>148.19999999999999</v>
      </c>
      <c r="D51" s="29">
        <f>IF(VLOOKUP($B51,'[1]all data'!$A$2:$DF$327,52,FALSE)="","",VLOOKUP($B51,'[1]all data'!$A$2:$DF$327,52,FALSE))</f>
        <v>0.9155756985400032</v>
      </c>
      <c r="E51" s="31">
        <v>18</v>
      </c>
      <c r="F51" s="29">
        <v>0.75028600187969907</v>
      </c>
      <c r="G51" s="31">
        <v>26.336751243982878</v>
      </c>
      <c r="H51" s="29">
        <v>1.4631528468879376</v>
      </c>
      <c r="I51" s="29">
        <v>0.68666387199064471</v>
      </c>
      <c r="J51" s="31">
        <v>30.491889106674336</v>
      </c>
      <c r="K51" s="29">
        <v>1.6939938392596858</v>
      </c>
      <c r="L51" s="29">
        <v>0.82920069629414284</v>
      </c>
      <c r="M51" s="31">
        <v>21.960767160383071</v>
      </c>
      <c r="N51" s="29">
        <v>1.2200426200212822</v>
      </c>
      <c r="O51" s="29">
        <v>0.75126859488768405</v>
      </c>
      <c r="P51" s="31">
        <v>26.27723159572399</v>
      </c>
      <c r="Q51" s="29">
        <v>1.4598461997624439</v>
      </c>
    </row>
    <row r="52" spans="1:17" s="27" customFormat="1" x14ac:dyDescent="0.3">
      <c r="A52" s="29" t="s">
        <v>636</v>
      </c>
      <c r="B52" s="29" t="s">
        <v>637</v>
      </c>
      <c r="C52" s="29">
        <v>172.26</v>
      </c>
      <c r="D52" s="29">
        <f>IF(VLOOKUP($B52,'[1]all data'!$A$2:$DF$327,52,FALSE)="","",VLOOKUP($B52,'[1]all data'!$A$2:$DF$327,52,FALSE))</f>
        <v>0.91190198758245689</v>
      </c>
      <c r="E52" s="31">
        <v>21.1</v>
      </c>
      <c r="F52" s="29">
        <v>1.3349714506631964</v>
      </c>
      <c r="G52" s="31">
        <v>7.9654990876356848</v>
      </c>
      <c r="H52" s="29">
        <v>2.6489237859247421</v>
      </c>
      <c r="I52" s="29">
        <v>0.96525865281366818</v>
      </c>
      <c r="J52" s="31">
        <v>18.660608010356604</v>
      </c>
      <c r="K52" s="29">
        <v>1.1307241429802035</v>
      </c>
      <c r="L52" s="29">
        <v>1.1829505134950251</v>
      </c>
      <c r="M52" s="31">
        <v>11.304046344861623</v>
      </c>
      <c r="N52" s="29">
        <v>1.8665882425005478</v>
      </c>
      <c r="O52" s="29">
        <v>1.1982219154478213</v>
      </c>
      <c r="P52" s="31">
        <v>10.913461669182672</v>
      </c>
      <c r="Q52" s="29">
        <v>1.9333920473264663</v>
      </c>
    </row>
    <row r="53" spans="1:17" s="27" customFormat="1" x14ac:dyDescent="0.3">
      <c r="A53" s="29" t="s">
        <v>639</v>
      </c>
      <c r="B53" s="29" t="s">
        <v>640</v>
      </c>
      <c r="C53" s="29">
        <v>86.09</v>
      </c>
      <c r="D53" s="29">
        <f>IF(VLOOKUP($B53,'[1]all data'!$A$2:$DF$327,52,FALSE)="","",VLOOKUP($B53,'[1]all data'!$A$2:$DF$327,52,FALSE))</f>
        <v>0.88187426433443827</v>
      </c>
      <c r="E53" s="31">
        <v>11.3</v>
      </c>
      <c r="F53" s="29">
        <v>0.7095109575696591</v>
      </c>
      <c r="G53" s="31">
        <v>16.805125118345188</v>
      </c>
      <c r="H53" s="29">
        <v>1.4871792140128484</v>
      </c>
      <c r="I53" s="29">
        <v>0.5929996979657487</v>
      </c>
      <c r="J53" s="31">
        <v>21.976220798178311</v>
      </c>
      <c r="K53" s="29">
        <v>1.9447983007237448</v>
      </c>
      <c r="L53" s="29">
        <v>0.76786484739882854</v>
      </c>
      <c r="M53" s="31">
        <v>14.692234804391969</v>
      </c>
      <c r="N53" s="29">
        <v>1.3001977703001744</v>
      </c>
      <c r="O53" s="29">
        <v>0.77825313851921962</v>
      </c>
      <c r="P53" s="31">
        <v>14.344967521613352</v>
      </c>
      <c r="Q53" s="29">
        <v>1.269466152355164</v>
      </c>
    </row>
    <row r="54" spans="1:17" s="27" customFormat="1" x14ac:dyDescent="0.3">
      <c r="A54" s="29" t="s">
        <v>643</v>
      </c>
      <c r="B54" s="29" t="s">
        <v>644</v>
      </c>
      <c r="C54" s="29">
        <v>190.28</v>
      </c>
      <c r="D54" s="29">
        <f>IF(VLOOKUP($B54,'[1]all data'!$A$2:$DF$327,52,FALSE)="","",VLOOKUP($B54,'[1]all data'!$A$2:$DF$327,52,FALSE))</f>
        <v>0.93108827969970342</v>
      </c>
      <c r="E54" s="31">
        <v>22.3</v>
      </c>
      <c r="F54" s="29">
        <v>0.89254608494501753</v>
      </c>
      <c r="G54" s="31">
        <v>24.369524641524389</v>
      </c>
      <c r="H54" s="29">
        <v>1.0928037955840533</v>
      </c>
      <c r="I54" s="29">
        <v>1.023065797439989</v>
      </c>
      <c r="J54" s="31">
        <v>18.043772605180632</v>
      </c>
      <c r="K54" s="29">
        <v>1.2358834534191228</v>
      </c>
      <c r="L54" s="29">
        <v>0.78902655309403835</v>
      </c>
      <c r="M54" s="31">
        <v>30.929050640993609</v>
      </c>
      <c r="N54" s="29">
        <v>1.386952943542314</v>
      </c>
      <c r="O54" s="29">
        <v>0.80435074744722468</v>
      </c>
      <c r="P54" s="31">
        <v>29.856740625736979</v>
      </c>
      <c r="Q54" s="29">
        <v>1.3388672926339449</v>
      </c>
    </row>
    <row r="55" spans="1:17" s="27" customFormat="1" x14ac:dyDescent="0.3">
      <c r="A55" s="29" t="s">
        <v>657</v>
      </c>
      <c r="B55" s="29" t="s">
        <v>658</v>
      </c>
      <c r="C55" s="29">
        <v>204.31</v>
      </c>
      <c r="D55" s="29">
        <f>IF(VLOOKUP($B55,'[1]all data'!$A$2:$DF$327,52,FALSE)="","",VLOOKUP($B55,'[1]all data'!$A$2:$DF$327,52,FALSE))</f>
        <v>1.3757911725525318</v>
      </c>
      <c r="E55" s="31">
        <v>8.6</v>
      </c>
      <c r="F55" s="29">
        <v>1.1848856667942793</v>
      </c>
      <c r="G55" s="31">
        <v>13.347623779905879</v>
      </c>
      <c r="H55" s="29">
        <v>1.5520492767332421</v>
      </c>
      <c r="I55" s="29">
        <v>0.99745366096211918</v>
      </c>
      <c r="J55" s="31">
        <v>20.551142131397068</v>
      </c>
      <c r="K55" s="29">
        <v>2.3896676896973341</v>
      </c>
      <c r="L55" s="29">
        <v>1.3424153406645467</v>
      </c>
      <c r="M55" s="31">
        <v>9.2869751427939846</v>
      </c>
      <c r="N55" s="29">
        <v>1.0798808305574401</v>
      </c>
      <c r="O55" s="29">
        <v>1.2122771577843472</v>
      </c>
      <c r="P55" s="31">
        <v>12.531771456881554</v>
      </c>
      <c r="Q55" s="29">
        <v>1.457182727544367</v>
      </c>
    </row>
    <row r="56" spans="1:17" s="27" customFormat="1" x14ac:dyDescent="0.3">
      <c r="A56" s="29" t="s">
        <v>660</v>
      </c>
      <c r="B56" s="29" t="s">
        <v>661</v>
      </c>
      <c r="C56" s="29">
        <v>334.39</v>
      </c>
      <c r="D56" s="29">
        <f>IF(VLOOKUP($B56,'[1]all data'!$A$2:$DF$327,52,FALSE)="","",VLOOKUP($B56,'[1]all data'!$A$2:$DF$327,52,FALSE))</f>
        <v>1.0287089437511621</v>
      </c>
      <c r="E56" s="31">
        <v>31.3</v>
      </c>
      <c r="F56" s="29">
        <v>0.46560523511045948</v>
      </c>
      <c r="G56" s="31">
        <v>100</v>
      </c>
      <c r="H56" s="29">
        <v>3.6568210533199452</v>
      </c>
      <c r="I56" s="29">
        <v>0.48872524078554525</v>
      </c>
      <c r="J56" s="31">
        <v>100</v>
      </c>
      <c r="K56" s="29">
        <v>3.4672383928939969</v>
      </c>
      <c r="L56" s="29">
        <v>0.33200077130966593</v>
      </c>
      <c r="M56" s="31">
        <v>100</v>
      </c>
      <c r="N56" s="29">
        <v>4.9740273901510266</v>
      </c>
      <c r="O56" s="29">
        <v>0.35606353576115118</v>
      </c>
      <c r="P56" s="31">
        <v>100</v>
      </c>
      <c r="Q56" s="29">
        <v>4.7059294058400898</v>
      </c>
    </row>
    <row r="57" spans="1:17" s="27" customFormat="1" x14ac:dyDescent="0.3">
      <c r="A57" s="29" t="s">
        <v>675</v>
      </c>
      <c r="B57" s="29" t="s">
        <v>676</v>
      </c>
      <c r="C57" s="29">
        <v>212.24</v>
      </c>
      <c r="D57" s="29">
        <f>IF(VLOOKUP($B57,'[1]all data'!$A$2:$DF$327,52,FALSE)="","",VLOOKUP($B57,'[1]all data'!$A$2:$DF$327,52,FALSE))</f>
        <v>1.0963783155959987</v>
      </c>
      <c r="E57" s="31">
        <v>17</v>
      </c>
      <c r="F57" s="29">
        <v>0.84041816394842195</v>
      </c>
      <c r="G57" s="31">
        <v>30.648489337293508</v>
      </c>
      <c r="H57" s="29">
        <v>1.8028523139584423</v>
      </c>
      <c r="I57" s="29">
        <v>0.9346140482221994</v>
      </c>
      <c r="J57" s="31">
        <v>24.672501767197588</v>
      </c>
      <c r="K57" s="29">
        <v>1.4513236333645643</v>
      </c>
      <c r="L57" s="29">
        <v>0.62047834447983385</v>
      </c>
      <c r="M57" s="31">
        <v>50.856783883667518</v>
      </c>
      <c r="N57" s="29">
        <v>2.9915755225686773</v>
      </c>
      <c r="O57" s="29">
        <v>0.69081739901690242</v>
      </c>
      <c r="P57" s="31">
        <v>43.252362876674077</v>
      </c>
      <c r="Q57" s="29">
        <v>2.5442566398043578</v>
      </c>
    </row>
    <row r="58" spans="1:17" s="27" customFormat="1" x14ac:dyDescent="0.3">
      <c r="A58" s="29" t="s">
        <v>679</v>
      </c>
      <c r="B58" s="29" t="s">
        <v>680</v>
      </c>
      <c r="C58" s="29">
        <v>164.2</v>
      </c>
      <c r="D58" s="29">
        <f>IF(VLOOKUP($B58,'[1]all data'!$A$2:$DF$327,52,FALSE)="","",VLOOKUP($B58,'[1]all data'!$A$2:$DF$327,52,FALSE))</f>
        <v>1.1509151635565036</v>
      </c>
      <c r="E58" s="31">
        <v>11.6</v>
      </c>
      <c r="F58" s="29">
        <v>1.2054901448992383</v>
      </c>
      <c r="G58" s="31">
        <v>10.230173703381919</v>
      </c>
      <c r="H58" s="29">
        <v>1.1339005901889267</v>
      </c>
      <c r="I58" s="29">
        <v>0.91662798506354315</v>
      </c>
      <c r="J58" s="31">
        <v>19.895056082312447</v>
      </c>
      <c r="K58" s="29">
        <v>1.7150910415786595</v>
      </c>
      <c r="L58" s="29">
        <v>1.3842789945672345</v>
      </c>
      <c r="M58" s="31">
        <v>6.7778844116723844</v>
      </c>
      <c r="N58" s="29">
        <v>1.7114484838400774</v>
      </c>
      <c r="O58" s="29">
        <v>1.1995383303445266</v>
      </c>
      <c r="P58" s="31">
        <v>10.371338820757813</v>
      </c>
      <c r="Q58" s="29">
        <v>1.1184669790927155</v>
      </c>
    </row>
    <row r="59" spans="1:17" s="27" customFormat="1" x14ac:dyDescent="0.3">
      <c r="A59" s="29" t="s">
        <v>683</v>
      </c>
      <c r="B59" s="29" t="s">
        <v>684</v>
      </c>
      <c r="C59" s="29">
        <v>238.28</v>
      </c>
      <c r="D59" s="29">
        <f>IF(VLOOKUP($B59,'[1]all data'!$A$2:$DF$327,52,FALSE)="","",VLOOKUP($B59,'[1]all data'!$A$2:$DF$327,52,FALSE))</f>
        <v>1.1122697684172707</v>
      </c>
      <c r="E59" s="31">
        <v>18.399999999999999</v>
      </c>
      <c r="F59" s="29">
        <v>0.84407574833394361</v>
      </c>
      <c r="G59" s="31">
        <v>34.120221598705648</v>
      </c>
      <c r="H59" s="29">
        <v>1.8543598694948724</v>
      </c>
      <c r="I59" s="29">
        <v>0.80159825784030891</v>
      </c>
      <c r="J59" s="31">
        <v>37.626111105921311</v>
      </c>
      <c r="K59" s="29">
        <v>2.0448973427131154</v>
      </c>
      <c r="L59" s="29">
        <v>0.45311219039470435</v>
      </c>
      <c r="M59" s="31">
        <v>83.941243983088398</v>
      </c>
      <c r="N59" s="29">
        <v>4.5620241295156765</v>
      </c>
      <c r="O59" s="29">
        <v>0.58716093501966182</v>
      </c>
      <c r="P59" s="31">
        <v>61.649088017396309</v>
      </c>
      <c r="Q59" s="29">
        <v>3.3504939139889305</v>
      </c>
    </row>
    <row r="60" spans="1:17" s="27" customFormat="1" x14ac:dyDescent="0.3">
      <c r="A60" s="29" t="s">
        <v>688</v>
      </c>
      <c r="B60" s="29" t="s">
        <v>689</v>
      </c>
      <c r="C60" s="29">
        <v>266.33999999999997</v>
      </c>
      <c r="D60" s="29">
        <f>IF(VLOOKUP($B60,'[1]all data'!$A$2:$DF$327,52,FALSE)="","",VLOOKUP($B60,'[1]all data'!$A$2:$DF$327,52,FALSE))</f>
        <v>1.1244063997450291</v>
      </c>
      <c r="E60" s="31">
        <v>20</v>
      </c>
      <c r="F60" s="29">
        <v>1.332612842406123</v>
      </c>
      <c r="G60" s="31">
        <v>12.382933852472547</v>
      </c>
      <c r="H60" s="29">
        <v>1.6151261274812128</v>
      </c>
      <c r="I60" s="29">
        <v>1.1880818455036579</v>
      </c>
      <c r="J60" s="31">
        <v>17.272474090917211</v>
      </c>
      <c r="K60" s="29">
        <v>1.1579117093895117</v>
      </c>
      <c r="L60" s="29">
        <v>1.5197809771761244</v>
      </c>
      <c r="M60" s="31">
        <v>8.0473968415412411</v>
      </c>
      <c r="N60" s="29">
        <v>2.485275722549007</v>
      </c>
      <c r="O60" s="29">
        <v>1.4107827758139297</v>
      </c>
      <c r="P60" s="31">
        <v>10.343168971210662</v>
      </c>
      <c r="Q60" s="29">
        <v>1.9336433597544729</v>
      </c>
    </row>
    <row r="61" spans="1:17" s="27" customFormat="1" x14ac:dyDescent="0.3">
      <c r="A61" s="29" t="s">
        <v>691</v>
      </c>
      <c r="B61" s="29" t="s">
        <v>692</v>
      </c>
      <c r="C61" s="29">
        <v>110.13</v>
      </c>
      <c r="D61" s="29">
        <f>IF(VLOOKUP($B61,'[1]all data'!$A$2:$DF$327,52,FALSE)="","",VLOOKUP($B61,'[1]all data'!$A$2:$DF$327,52,FALSE))</f>
        <v>1.1334206203449995</v>
      </c>
      <c r="E61" s="31">
        <v>8.1</v>
      </c>
      <c r="F61" s="29">
        <v>1.3800084124798691</v>
      </c>
      <c r="G61" s="31">
        <v>4.5908935916193361</v>
      </c>
      <c r="H61" s="29">
        <v>1.7643623922772962</v>
      </c>
      <c r="I61" s="29">
        <v>1.395063370786066</v>
      </c>
      <c r="J61" s="31">
        <v>4.4344755880935276</v>
      </c>
      <c r="K61" s="29">
        <v>1.8265970437966392</v>
      </c>
      <c r="L61" s="29">
        <v>1.4286639097690124</v>
      </c>
      <c r="M61" s="31">
        <v>4.1043248722650825</v>
      </c>
      <c r="N61" s="29">
        <v>1.9735279862312156</v>
      </c>
      <c r="O61" s="29">
        <v>1.3177600644198517</v>
      </c>
      <c r="P61" s="31">
        <v>5.2984101597563589</v>
      </c>
      <c r="Q61" s="29">
        <v>1.5287604688521261</v>
      </c>
    </row>
    <row r="62" spans="1:17" s="27" customFormat="1" x14ac:dyDescent="0.3">
      <c r="A62" s="29" t="s">
        <v>698</v>
      </c>
      <c r="B62" s="29" t="s">
        <v>699</v>
      </c>
      <c r="C62" s="29">
        <v>388.29</v>
      </c>
      <c r="D62" s="29">
        <f>IF(VLOOKUP($B62,'[1]all data'!$A$2:$DF$327,52,FALSE)="","",VLOOKUP($B62,'[1]all data'!$A$2:$DF$327,52,FALSE))</f>
        <v>1.2089449641814862</v>
      </c>
      <c r="E62" s="31">
        <v>24</v>
      </c>
      <c r="F62" s="29">
        <v>2.2377356071156571</v>
      </c>
      <c r="G62" s="31">
        <v>2.2460560963466758</v>
      </c>
      <c r="H62" s="29">
        <v>10.685396521946723</v>
      </c>
      <c r="I62" s="29">
        <v>2.2642920899082348</v>
      </c>
      <c r="J62" s="31">
        <v>2.1128278653000359</v>
      </c>
      <c r="K62" s="29">
        <v>11.359183771741785</v>
      </c>
      <c r="L62" s="29">
        <v>2.3889211923662561</v>
      </c>
      <c r="M62" s="31">
        <v>1.5857510715082628</v>
      </c>
      <c r="N62" s="29">
        <v>15.134784034654807</v>
      </c>
      <c r="O62" s="29">
        <v>2.3410239525107666</v>
      </c>
      <c r="P62" s="31">
        <v>1.7706480822419703</v>
      </c>
      <c r="Q62" s="29">
        <v>13.554359130252202</v>
      </c>
    </row>
    <row r="63" spans="1:17" s="27" customFormat="1" x14ac:dyDescent="0.3">
      <c r="A63" s="29" t="s">
        <v>703</v>
      </c>
      <c r="B63" s="29" t="s">
        <v>704</v>
      </c>
      <c r="C63" s="29">
        <v>165.07</v>
      </c>
      <c r="D63" s="29">
        <f>IF(VLOOKUP($B63,'[1]all data'!$A$2:$DF$327,52,FALSE)="","",VLOOKUP($B63,'[1]all data'!$A$2:$DF$327,52,FALSE))</f>
        <v>1.2176681512862788</v>
      </c>
      <c r="E63" s="31">
        <v>10</v>
      </c>
      <c r="F63" s="29">
        <v>0.4407828880364113</v>
      </c>
      <c r="G63" s="31">
        <v>59.825352090634617</v>
      </c>
      <c r="H63" s="29">
        <v>5.9825352090634638</v>
      </c>
      <c r="I63" s="29">
        <v>0.62504107816329324</v>
      </c>
      <c r="J63" s="31">
        <v>39.140563436245912</v>
      </c>
      <c r="K63" s="29">
        <v>3.9140563436245919</v>
      </c>
      <c r="L63" s="29">
        <v>0.34419273390690719</v>
      </c>
      <c r="M63" s="31">
        <v>74.726633504750325</v>
      </c>
      <c r="N63" s="29">
        <v>7.4726633504750328</v>
      </c>
      <c r="O63" s="29">
        <v>0.4037410115810352</v>
      </c>
      <c r="P63" s="31">
        <v>65.151908147121503</v>
      </c>
      <c r="Q63" s="29">
        <v>6.5151908147121498</v>
      </c>
    </row>
    <row r="64" spans="1:17" s="27" customFormat="1" x14ac:dyDescent="0.3">
      <c r="A64" s="29" t="s">
        <v>707</v>
      </c>
      <c r="B64" s="29" t="s">
        <v>708</v>
      </c>
      <c r="C64" s="29">
        <v>98.14</v>
      </c>
      <c r="D64" s="29">
        <f>IF(VLOOKUP($B64,'[1]all data'!$A$2:$DF$327,52,FALSE)="","",VLOOKUP($B64,'[1]all data'!$A$2:$DF$327,52,FALSE))</f>
        <v>1.384391030430228</v>
      </c>
      <c r="E64" s="31">
        <v>2.6</v>
      </c>
      <c r="F64" s="29">
        <v>1.9267433302340988</v>
      </c>
      <c r="G64" s="31">
        <v>1.1617233630694597</v>
      </c>
      <c r="H64" s="29">
        <v>2.2380543274350466</v>
      </c>
      <c r="I64" s="29">
        <v>1.7496471684123285</v>
      </c>
      <c r="J64" s="31">
        <v>1.746621835568668</v>
      </c>
      <c r="K64" s="29">
        <v>1.4885878253969542</v>
      </c>
      <c r="L64" s="29">
        <v>2.2325450126270403</v>
      </c>
      <c r="M64" s="31">
        <v>0.57451456194519568</v>
      </c>
      <c r="N64" s="29">
        <v>4.525559789462779</v>
      </c>
      <c r="O64" s="29">
        <v>2.0829711551586434</v>
      </c>
      <c r="P64" s="31">
        <v>0.81072748858340782</v>
      </c>
      <c r="Q64" s="29">
        <v>3.2069962306853639</v>
      </c>
    </row>
    <row r="65" spans="1:17" s="27" customFormat="1" x14ac:dyDescent="0.3">
      <c r="A65" s="29" t="s">
        <v>711</v>
      </c>
      <c r="B65" s="29" t="s">
        <v>712</v>
      </c>
      <c r="C65" s="29">
        <v>216.32</v>
      </c>
      <c r="D65" s="29">
        <f>IF(VLOOKUP($B65,'[1]all data'!$A$2:$DF$327,52,FALSE)="","",VLOOKUP($B65,'[1]all data'!$A$2:$DF$327,52,FALSE))</f>
        <v>1.3057128965763323</v>
      </c>
      <c r="E65" s="31">
        <v>10.7</v>
      </c>
      <c r="F65" s="29">
        <v>1.1602582028869199</v>
      </c>
      <c r="G65" s="31">
        <v>14.95679259549993</v>
      </c>
      <c r="H65" s="29">
        <v>1.3978310836915817</v>
      </c>
      <c r="I65" s="29">
        <v>1.5522826027500525</v>
      </c>
      <c r="J65" s="31">
        <v>6.0647663155173488</v>
      </c>
      <c r="K65" s="29">
        <v>1.764288917880136</v>
      </c>
      <c r="L65" s="29">
        <v>0.9410735540580577</v>
      </c>
      <c r="M65" s="31">
        <v>24.775539497690325</v>
      </c>
      <c r="N65" s="29">
        <v>2.3154709810925533</v>
      </c>
      <c r="O65" s="29">
        <v>1.0950784464111996</v>
      </c>
      <c r="P65" s="31">
        <v>17.378737678252961</v>
      </c>
      <c r="Q65" s="29">
        <v>1.6241810914255097</v>
      </c>
    </row>
    <row r="66" spans="1:17" s="27" customFormat="1" x14ac:dyDescent="0.3">
      <c r="A66" s="29" t="s">
        <v>715</v>
      </c>
      <c r="B66" s="29" t="s">
        <v>716</v>
      </c>
      <c r="C66" s="29">
        <v>202.29</v>
      </c>
      <c r="D66" s="29">
        <f>IF(VLOOKUP($B66,'[1]all data'!$A$2:$DF$327,52,FALSE)="","",VLOOKUP($B66,'[1]all data'!$A$2:$DF$327,52,FALSE))</f>
        <v>1.2806685491315324</v>
      </c>
      <c r="E66" s="31">
        <v>10.6</v>
      </c>
      <c r="F66" s="29">
        <v>1.9183499301877778</v>
      </c>
      <c r="G66" s="31">
        <v>2.4413187363371192</v>
      </c>
      <c r="H66" s="29">
        <v>4.3419156385552178</v>
      </c>
      <c r="I66" s="29">
        <v>1.8867177464600422</v>
      </c>
      <c r="J66" s="31">
        <v>2.6257699143087256</v>
      </c>
      <c r="K66" s="29">
        <v>4.0369112092559769</v>
      </c>
      <c r="L66" s="29">
        <v>1.8448958568720206</v>
      </c>
      <c r="M66" s="31">
        <v>2.8912028114007233</v>
      </c>
      <c r="N66" s="29">
        <v>3.6662941659442208</v>
      </c>
      <c r="O66" s="29">
        <v>1.9096979036229684</v>
      </c>
      <c r="P66" s="31">
        <v>2.4904424523804605</v>
      </c>
      <c r="Q66" s="29">
        <v>4.2562718081954127</v>
      </c>
    </row>
    <row r="67" spans="1:17" s="27" customFormat="1" x14ac:dyDescent="0.3">
      <c r="A67" s="29" t="s">
        <v>720</v>
      </c>
      <c r="B67" s="29" t="s">
        <v>721</v>
      </c>
      <c r="C67" s="29">
        <v>184.28</v>
      </c>
      <c r="D67" s="29">
        <f>IF(VLOOKUP($B67,'[1]all data'!$A$2:$DF$327,52,FALSE)="","",VLOOKUP($B67,'[1]all data'!$A$2:$DF$327,52,FALSE))</f>
        <v>0.69963038490712448</v>
      </c>
      <c r="E67" s="31">
        <v>36.799999999999997</v>
      </c>
      <c r="F67" s="29">
        <v>1.4629530104496486</v>
      </c>
      <c r="G67" s="31">
        <v>6.3463671476277081</v>
      </c>
      <c r="H67" s="29">
        <v>5.7985929814596311</v>
      </c>
      <c r="I67" s="29">
        <v>1.7603017398803666</v>
      </c>
      <c r="J67" s="31">
        <v>3.200195157445227</v>
      </c>
      <c r="K67" s="29">
        <v>11.499298695701453</v>
      </c>
      <c r="L67" s="29">
        <v>1.3751930076864978</v>
      </c>
      <c r="M67" s="31">
        <v>7.7675703606178983</v>
      </c>
      <c r="N67" s="29">
        <v>4.7376461739668905</v>
      </c>
      <c r="O67" s="29">
        <v>1.5291022544843254</v>
      </c>
      <c r="P67" s="31">
        <v>5.4497420824189371</v>
      </c>
      <c r="Q67" s="29">
        <v>6.7526131408526879</v>
      </c>
    </row>
    <row r="68" spans="1:17" s="27" customFormat="1" x14ac:dyDescent="0.3">
      <c r="A68" s="29" t="s">
        <v>724</v>
      </c>
      <c r="B68" s="29" t="s">
        <v>725</v>
      </c>
      <c r="C68" s="29">
        <v>184.32</v>
      </c>
      <c r="D68" s="29">
        <f>IF(VLOOKUP($B68,'[1]all data'!$A$2:$DF$327,52,FALSE)="","",VLOOKUP($B68,'[1]all data'!$A$2:$DF$327,52,FALSE))</f>
        <v>1.2655724617431179</v>
      </c>
      <c r="E68" s="31">
        <v>10</v>
      </c>
      <c r="F68" s="29">
        <v>0.95181769179000619</v>
      </c>
      <c r="G68" s="31">
        <v>20.594666801458839</v>
      </c>
      <c r="H68" s="29">
        <v>2.0594666801458845</v>
      </c>
      <c r="I68" s="29">
        <v>1.233254752589106</v>
      </c>
      <c r="J68" s="31">
        <v>10.772529924149897</v>
      </c>
      <c r="K68" s="29">
        <v>1.0772529924149898</v>
      </c>
      <c r="L68" s="29">
        <v>0.67715001756546422</v>
      </c>
      <c r="M68" s="31">
        <v>38.763451899069238</v>
      </c>
      <c r="N68" s="29">
        <v>3.876345189906925</v>
      </c>
      <c r="O68" s="29">
        <v>0.83587270317693863</v>
      </c>
      <c r="P68" s="31">
        <v>26.896747043154551</v>
      </c>
      <c r="Q68" s="29">
        <v>2.6896747043154554</v>
      </c>
    </row>
    <row r="69" spans="1:17" s="27" customFormat="1" x14ac:dyDescent="0.3">
      <c r="A69" s="29" t="s">
        <v>727</v>
      </c>
      <c r="B69" s="29" t="s">
        <v>728</v>
      </c>
      <c r="C69" s="29">
        <v>150.22</v>
      </c>
      <c r="D69" s="29">
        <f>IF(VLOOKUP($B69,'[1]all data'!$A$2:$DF$327,52,FALSE)="","",VLOOKUP($B69,'[1]all data'!$A$2:$DF$327,52,FALSE))</f>
        <v>1.5703463925335841</v>
      </c>
      <c r="E69" s="31">
        <v>4.04</v>
      </c>
      <c r="F69" s="29">
        <v>1.5487172807518295</v>
      </c>
      <c r="G69" s="31">
        <v>4.2462980756512696</v>
      </c>
      <c r="H69" s="29">
        <v>1.0510638801117005</v>
      </c>
      <c r="I69" s="29">
        <v>1.3800708594398323</v>
      </c>
      <c r="J69" s="31">
        <v>6.2611902200401337</v>
      </c>
      <c r="K69" s="29">
        <v>1.5497995594158749</v>
      </c>
      <c r="L69" s="29">
        <v>1.365135295883118</v>
      </c>
      <c r="M69" s="31">
        <v>6.4802604602367211</v>
      </c>
      <c r="N69" s="29">
        <v>1.6040248663952281</v>
      </c>
      <c r="O69" s="29">
        <v>1.4350692633939595</v>
      </c>
      <c r="P69" s="31">
        <v>5.5164348600894266</v>
      </c>
      <c r="Q69" s="29">
        <v>1.3654541732894623</v>
      </c>
    </row>
    <row r="70" spans="1:17" s="27" customFormat="1" x14ac:dyDescent="0.3">
      <c r="A70" s="29" t="s">
        <v>731</v>
      </c>
      <c r="B70" s="29" t="s">
        <v>732</v>
      </c>
      <c r="C70" s="29">
        <v>110.11</v>
      </c>
      <c r="D70" s="29">
        <f>IF(VLOOKUP($B70,'[1]all data'!$A$2:$DF$327,52,FALSE)="","",VLOOKUP($B70,'[1]all data'!$A$2:$DF$327,52,FALSE))</f>
        <v>1.242486213183962</v>
      </c>
      <c r="E70" s="31">
        <v>6.3</v>
      </c>
      <c r="F70" s="29">
        <v>0.65142668138161919</v>
      </c>
      <c r="G70" s="31">
        <v>24.5697128733288</v>
      </c>
      <c r="H70" s="29">
        <v>3.8999544243379045</v>
      </c>
      <c r="I70" s="29">
        <v>0.41560000000000002</v>
      </c>
      <c r="J70" s="31">
        <v>42.288936419569126</v>
      </c>
      <c r="K70" s="29">
        <v>6.7125295904078</v>
      </c>
      <c r="L70" s="29">
        <v>0.64712949566361899</v>
      </c>
      <c r="M70" s="31">
        <v>24.814027944376672</v>
      </c>
      <c r="N70" s="29">
        <v>3.9387345943455037</v>
      </c>
      <c r="O70" s="29">
        <v>0.55677417910634119</v>
      </c>
      <c r="P70" s="31">
        <v>30.552910195156517</v>
      </c>
      <c r="Q70" s="29">
        <v>4.84966828494548</v>
      </c>
    </row>
    <row r="71" spans="1:17" s="27" customFormat="1" x14ac:dyDescent="0.3">
      <c r="A71" s="29" t="s">
        <v>735</v>
      </c>
      <c r="B71" s="29" t="s">
        <v>736</v>
      </c>
      <c r="C71" s="29">
        <v>220.35</v>
      </c>
      <c r="D71" s="29">
        <f>IF(VLOOKUP($B71,'[1]all data'!$A$2:$DF$327,52,FALSE)="","",VLOOKUP($B71,'[1]all data'!$A$2:$DF$327,52,FALSE))</f>
        <v>1.2639318087983129</v>
      </c>
      <c r="E71" s="31">
        <v>12</v>
      </c>
      <c r="F71" s="29">
        <v>2.0357775112783383</v>
      </c>
      <c r="G71" s="31">
        <v>2.0292499482679811</v>
      </c>
      <c r="H71" s="29">
        <v>5.9135149961404814</v>
      </c>
      <c r="I71" s="29">
        <v>1.9636396020471487</v>
      </c>
      <c r="J71" s="31">
        <v>2.3959262890283015</v>
      </c>
      <c r="K71" s="29">
        <v>5.0085013278379087</v>
      </c>
      <c r="L71" s="29">
        <v>1.9606088718930812</v>
      </c>
      <c r="M71" s="31">
        <v>2.4127047706987943</v>
      </c>
      <c r="N71" s="29">
        <v>4.9736711037896404</v>
      </c>
      <c r="O71" s="29">
        <v>2.0308078668065872</v>
      </c>
      <c r="P71" s="31">
        <v>2.0526040810134134</v>
      </c>
      <c r="Q71" s="29">
        <v>5.8462321647900808</v>
      </c>
    </row>
    <row r="72" spans="1:17" s="27" customFormat="1" x14ac:dyDescent="0.3">
      <c r="A72" s="29" t="s">
        <v>739</v>
      </c>
      <c r="B72" s="29" t="s">
        <v>740</v>
      </c>
      <c r="C72" s="29">
        <v>150.22</v>
      </c>
      <c r="D72" s="29">
        <f>IF(VLOOKUP($B72,'[1]all data'!$A$2:$DF$327,52,FALSE)="","",VLOOKUP($B72,'[1]all data'!$A$2:$DF$327,52,FALSE))</f>
        <v>1.3016664942524891</v>
      </c>
      <c r="E72" s="31">
        <v>7.5</v>
      </c>
      <c r="F72" s="29">
        <v>1.9221330461420854</v>
      </c>
      <c r="G72" s="31">
        <v>1.7971929716066459</v>
      </c>
      <c r="H72" s="29">
        <v>4.1731745663879316</v>
      </c>
      <c r="I72" s="29">
        <v>1.8656391166604733</v>
      </c>
      <c r="J72" s="31">
        <v>2.0468623656772658</v>
      </c>
      <c r="K72" s="29">
        <v>3.6641447543144414</v>
      </c>
      <c r="L72" s="29">
        <v>1.8133867370046433</v>
      </c>
      <c r="M72" s="31">
        <v>2.3085592249415723</v>
      </c>
      <c r="N72" s="29">
        <v>3.248779550019913</v>
      </c>
      <c r="O72" s="29">
        <v>1.8942871349989672</v>
      </c>
      <c r="P72" s="31">
        <v>1.9161990593840383</v>
      </c>
      <c r="Q72" s="29">
        <v>3.9139983725964647</v>
      </c>
    </row>
    <row r="73" spans="1:17" s="27" customFormat="1" x14ac:dyDescent="0.3">
      <c r="A73" s="29" t="s">
        <v>743</v>
      </c>
      <c r="B73" s="29" t="s">
        <v>744</v>
      </c>
      <c r="C73" s="29">
        <v>190.24</v>
      </c>
      <c r="D73" s="29">
        <f>IF(VLOOKUP($B73,'[1]all data'!$A$2:$DF$327,52,FALSE)="","",VLOOKUP($B73,'[1]all data'!$A$2:$DF$327,52,FALSE))</f>
        <v>1.3108188887206813</v>
      </c>
      <c r="E73" s="31">
        <v>9.3000000000000007</v>
      </c>
      <c r="F73" s="29">
        <v>1.5885461470324207</v>
      </c>
      <c r="G73" s="31">
        <v>4.9063179652993121</v>
      </c>
      <c r="H73" s="29">
        <v>1.8955151430819772</v>
      </c>
      <c r="I73" s="29">
        <v>1.4684306415999766</v>
      </c>
      <c r="J73" s="31">
        <v>6.4695071276126024</v>
      </c>
      <c r="K73" s="29">
        <v>1.4375129073289876</v>
      </c>
      <c r="L73" s="29">
        <v>1.3886178023832929</v>
      </c>
      <c r="M73" s="31">
        <v>7.7747070687346689</v>
      </c>
      <c r="N73" s="29">
        <v>1.1961865466802177</v>
      </c>
      <c r="O73" s="29">
        <v>1.4948142488965424</v>
      </c>
      <c r="P73" s="31">
        <v>6.0881814621121633</v>
      </c>
      <c r="Q73" s="29">
        <v>1.5275497384359442</v>
      </c>
    </row>
    <row r="74" spans="1:17" s="27" customFormat="1" x14ac:dyDescent="0.3">
      <c r="A74" s="29" t="s">
        <v>747</v>
      </c>
      <c r="B74" s="29" t="s">
        <v>748</v>
      </c>
      <c r="C74" s="29">
        <v>302.45</v>
      </c>
      <c r="D74" s="29">
        <f>IF(VLOOKUP($B74,'[1]all data'!$A$2:$DF$327,52,FALSE)="","",VLOOKUP($B74,'[1]all data'!$A$2:$DF$327,52,FALSE))</f>
        <v>1.3045623297876883</v>
      </c>
      <c r="E74" s="31">
        <v>15</v>
      </c>
      <c r="F74" s="29">
        <v>1.8717369596248383</v>
      </c>
      <c r="G74" s="31">
        <v>4.0636531241131824</v>
      </c>
      <c r="H74" s="29">
        <v>3.6912599431757549</v>
      </c>
      <c r="I74" s="29">
        <v>2.5307982844540895</v>
      </c>
      <c r="J74" s="31">
        <v>0.89095404599377248</v>
      </c>
      <c r="K74" s="29">
        <v>16.835885158666034</v>
      </c>
      <c r="L74" s="29">
        <v>1.9294686049493581</v>
      </c>
      <c r="M74" s="31">
        <v>3.557828288491502</v>
      </c>
      <c r="N74" s="29">
        <v>4.2160550717190235</v>
      </c>
      <c r="O74" s="29">
        <v>1.9972994763403931</v>
      </c>
      <c r="P74" s="31">
        <v>3.0433654959002197</v>
      </c>
      <c r="Q74" s="29">
        <v>4.9287540455481968</v>
      </c>
    </row>
    <row r="75" spans="1:17" s="27" customFormat="1" x14ac:dyDescent="0.3">
      <c r="A75" s="29" t="s">
        <v>750</v>
      </c>
      <c r="B75" s="29" t="s">
        <v>751</v>
      </c>
      <c r="C75" s="29">
        <v>152.22999999999999</v>
      </c>
      <c r="D75" s="29">
        <f>IF(VLOOKUP($B75,'[1]all data'!$A$2:$DF$327,52,FALSE)="","",VLOOKUP($B75,'[1]all data'!$A$2:$DF$327,52,FALSE))</f>
        <v>1.4190722538162626</v>
      </c>
      <c r="E75" s="31">
        <v>5.8</v>
      </c>
      <c r="F75" s="29">
        <v>1.637033032799041</v>
      </c>
      <c r="G75" s="31">
        <v>3.5112941632807235</v>
      </c>
      <c r="H75" s="29">
        <v>1.6518126167421014</v>
      </c>
      <c r="I75" s="29">
        <v>1.2083990056048468</v>
      </c>
      <c r="J75" s="31">
        <v>9.4210919334878511</v>
      </c>
      <c r="K75" s="29">
        <v>1.6243261954289401</v>
      </c>
      <c r="L75" s="29">
        <v>1.4875542979962233</v>
      </c>
      <c r="M75" s="31">
        <v>4.9538853282092745</v>
      </c>
      <c r="N75" s="29">
        <v>1.1707981948981805</v>
      </c>
      <c r="O75" s="29">
        <v>1.5020937752630217</v>
      </c>
      <c r="P75" s="31">
        <v>4.7907826946084722</v>
      </c>
      <c r="Q75" s="29">
        <v>1.2106581261820322</v>
      </c>
    </row>
    <row r="76" spans="1:17" s="27" customFormat="1" x14ac:dyDescent="0.3">
      <c r="A76" s="29" t="s">
        <v>755</v>
      </c>
      <c r="B76" s="29" t="s">
        <v>756</v>
      </c>
      <c r="C76" s="29">
        <v>192.13</v>
      </c>
      <c r="D76" s="29">
        <f>IF(VLOOKUP($B76,'[1]all data'!$A$2:$DF$327,52,FALSE)="","",VLOOKUP($B76,'[1]all data'!$A$2:$DF$327,52,FALSE))</f>
        <v>1.3198073554089815</v>
      </c>
      <c r="E76" s="31">
        <v>9.1999999999999993</v>
      </c>
      <c r="F76" s="29">
        <v>1.8082490502165363</v>
      </c>
      <c r="G76" s="31">
        <v>2.9877629161593608</v>
      </c>
      <c r="H76" s="29">
        <v>3.0792269193253792</v>
      </c>
      <c r="I76" s="29">
        <v>1.7753136050223075</v>
      </c>
      <c r="J76" s="31">
        <v>3.2231578699400654</v>
      </c>
      <c r="K76" s="29">
        <v>2.8543435882559094</v>
      </c>
      <c r="L76" s="29">
        <v>2.2268597207498075</v>
      </c>
      <c r="M76" s="31">
        <v>1.1395554486813446</v>
      </c>
      <c r="N76" s="29">
        <v>8.0733236900810166</v>
      </c>
      <c r="O76" s="29">
        <v>1.9729951819483311</v>
      </c>
      <c r="P76" s="31">
        <v>2.0445606630912958</v>
      </c>
      <c r="Q76" s="29">
        <v>4.4997442071931291</v>
      </c>
    </row>
    <row r="77" spans="1:17" s="27" customFormat="1" x14ac:dyDescent="0.3">
      <c r="A77" s="29" t="s">
        <v>759</v>
      </c>
      <c r="B77" s="29" t="s">
        <v>760</v>
      </c>
      <c r="C77" s="29">
        <v>134.18</v>
      </c>
      <c r="D77" s="29">
        <f>IF(VLOOKUP($B77,'[1]all data'!$A$2:$DF$327,52,FALSE)="","",VLOOKUP($B77,'[1]all data'!$A$2:$DF$327,52,FALSE))</f>
        <v>1.3283472380862689</v>
      </c>
      <c r="E77" s="31">
        <v>6.3</v>
      </c>
      <c r="F77" s="29">
        <v>1.4654116229894845</v>
      </c>
      <c r="G77" s="31">
        <v>4.5949010621284581</v>
      </c>
      <c r="H77" s="29">
        <v>1.3710850168081101</v>
      </c>
      <c r="I77" s="29">
        <v>1.3511729954145248</v>
      </c>
      <c r="J77" s="31">
        <v>5.9774340355838342</v>
      </c>
      <c r="K77" s="29">
        <v>1.0539639521734445</v>
      </c>
      <c r="L77" s="29">
        <v>1.4512368520058641</v>
      </c>
      <c r="M77" s="31">
        <v>4.7473465471296921</v>
      </c>
      <c r="N77" s="29">
        <v>1.3270571123165766</v>
      </c>
      <c r="O77" s="29">
        <v>1.4521876994812133</v>
      </c>
      <c r="P77" s="31">
        <v>4.7369640422249253</v>
      </c>
      <c r="Q77" s="29">
        <v>1.3299657636921656</v>
      </c>
    </row>
    <row r="78" spans="1:17" s="27" customFormat="1" x14ac:dyDescent="0.3">
      <c r="A78" s="29" t="s">
        <v>762</v>
      </c>
      <c r="B78" s="29" t="s">
        <v>763</v>
      </c>
      <c r="C78" s="29">
        <v>138.16</v>
      </c>
      <c r="D78" s="29">
        <f>IF(VLOOKUP($B78,'[1]all data'!$A$2:$DF$327,52,FALSE)="","",VLOOKUP($B78,'[1]all data'!$A$2:$DF$327,52,FALSE))</f>
        <v>1.4079885647364339</v>
      </c>
      <c r="E78" s="31">
        <v>5.6</v>
      </c>
      <c r="F78" s="29">
        <v>0.93653345891906592</v>
      </c>
      <c r="G78" s="31">
        <v>15.990014797078771</v>
      </c>
      <c r="H78" s="29">
        <v>2.8553597851926384</v>
      </c>
      <c r="I78" s="29">
        <v>0.41560000000000002</v>
      </c>
      <c r="J78" s="31">
        <v>53.061842300678144</v>
      </c>
      <c r="K78" s="29">
        <v>9.4753289822639584</v>
      </c>
      <c r="L78" s="29">
        <v>0.99230507712841032</v>
      </c>
      <c r="M78" s="31">
        <v>14.062976383350705</v>
      </c>
      <c r="N78" s="29">
        <v>2.5112457827411978</v>
      </c>
      <c r="O78" s="29">
        <v>0.82788099614874799</v>
      </c>
      <c r="P78" s="31">
        <v>20.535313077450962</v>
      </c>
      <c r="Q78" s="29">
        <v>3.6670201924019579</v>
      </c>
    </row>
    <row r="79" spans="1:17" s="27" customFormat="1" x14ac:dyDescent="0.3">
      <c r="A79" s="29" t="s">
        <v>765</v>
      </c>
      <c r="B79" s="29" t="s">
        <v>766</v>
      </c>
      <c r="C79" s="29">
        <v>166.22</v>
      </c>
      <c r="D79" s="29">
        <f>IF(VLOOKUP($B79,'[1]all data'!$A$2:$DF$327,52,FALSE)="","",VLOOKUP($B79,'[1]all data'!$A$2:$DF$327,52,FALSE))</f>
        <v>1.3881743652681091</v>
      </c>
      <c r="E79" s="31">
        <v>6.8</v>
      </c>
      <c r="F79" s="29">
        <v>0.7800409145048578</v>
      </c>
      <c r="G79" s="31">
        <v>27.583054877444102</v>
      </c>
      <c r="H79" s="29">
        <v>4.0563315996241336</v>
      </c>
      <c r="I79" s="29">
        <v>0.81502764641024705</v>
      </c>
      <c r="J79" s="31">
        <v>25.448115754964522</v>
      </c>
      <c r="K79" s="29">
        <v>3.7423699639653711</v>
      </c>
      <c r="L79" s="29">
        <v>0.70501393363619069</v>
      </c>
      <c r="M79" s="31">
        <v>32.784558863269659</v>
      </c>
      <c r="N79" s="29">
        <v>4.8212586563631854</v>
      </c>
      <c r="O79" s="29">
        <v>0.66932412904042993</v>
      </c>
      <c r="P79" s="31">
        <v>35.59255369877981</v>
      </c>
      <c r="Q79" s="29">
        <v>5.2341990733499717</v>
      </c>
    </row>
    <row r="80" spans="1:17" s="27" customFormat="1" x14ac:dyDescent="0.3">
      <c r="A80" s="29" t="s">
        <v>768</v>
      </c>
      <c r="B80" s="29" t="s">
        <v>769</v>
      </c>
      <c r="C80" s="29">
        <v>148.16</v>
      </c>
      <c r="D80" s="29">
        <f>IF(VLOOKUP($B80,'[1]all data'!$A$2:$DF$327,52,FALSE)="","",VLOOKUP($B80,'[1]all data'!$A$2:$DF$327,52,FALSE))</f>
        <v>1.4225429423316587</v>
      </c>
      <c r="E80" s="31">
        <v>5.6</v>
      </c>
      <c r="F80" s="29">
        <v>0.59693639143709243</v>
      </c>
      <c r="G80" s="31">
        <v>37.479568125655696</v>
      </c>
      <c r="H80" s="29">
        <v>6.6927800224385212</v>
      </c>
      <c r="I80" s="29">
        <v>0.41560000000000002</v>
      </c>
      <c r="J80" s="31">
        <v>56.902450457936254</v>
      </c>
      <c r="K80" s="29">
        <v>10.161151867488616</v>
      </c>
      <c r="L80" s="29">
        <v>0.58889746876735272</v>
      </c>
      <c r="M80" s="31">
        <v>38.179786945299206</v>
      </c>
      <c r="N80" s="29">
        <v>6.8178190973748611</v>
      </c>
      <c r="O80" s="29">
        <v>0.50081650381585463</v>
      </c>
      <c r="P80" s="31">
        <v>46.764302972849613</v>
      </c>
      <c r="Q80" s="29">
        <v>8.350768388008861</v>
      </c>
    </row>
    <row r="81" spans="1:17" s="27" customFormat="1" x14ac:dyDescent="0.3">
      <c r="A81" s="29" t="s">
        <v>775</v>
      </c>
      <c r="B81" s="29" t="s">
        <v>776</v>
      </c>
      <c r="C81" s="29">
        <v>60.1</v>
      </c>
      <c r="D81" s="29" t="s">
        <v>1452</v>
      </c>
      <c r="E81" s="31" t="s">
        <v>1452</v>
      </c>
      <c r="F81" s="29">
        <v>0.29441470290216692</v>
      </c>
      <c r="G81" s="31">
        <v>30.511233750241164</v>
      </c>
      <c r="H81" s="29"/>
      <c r="I81" s="29">
        <v>0.14512690906121484</v>
      </c>
      <c r="J81" s="31">
        <v>43.027643625282046</v>
      </c>
      <c r="K81" s="29"/>
      <c r="L81" s="29">
        <v>0.15139096579756989</v>
      </c>
      <c r="M81" s="31">
        <v>42.411487641457562</v>
      </c>
      <c r="N81" s="29"/>
      <c r="O81" s="29">
        <v>0.19727688841676752</v>
      </c>
      <c r="P81" s="31">
        <v>38.159052594375311</v>
      </c>
      <c r="Q81" s="29"/>
    </row>
    <row r="82" spans="1:17" s="27" customFormat="1" x14ac:dyDescent="0.3">
      <c r="A82" s="29" t="s">
        <v>778</v>
      </c>
      <c r="B82" s="29" t="s">
        <v>779</v>
      </c>
      <c r="C82" s="29">
        <v>110.15</v>
      </c>
      <c r="D82" s="29">
        <f>IF(VLOOKUP($B82,'[1]all data'!$A$2:$DF$327,52,FALSE)="","",VLOOKUP($B82,'[1]all data'!$A$2:$DF$327,52,FALSE))</f>
        <v>1.4399245101588241</v>
      </c>
      <c r="E82" s="31">
        <v>4</v>
      </c>
      <c r="F82" s="29">
        <v>2.2395677236938454</v>
      </c>
      <c r="G82" s="31">
        <v>0.63447830665595262</v>
      </c>
      <c r="H82" s="29">
        <v>6.3043920620110496</v>
      </c>
      <c r="I82" s="29">
        <v>2.1455626836587998</v>
      </c>
      <c r="J82" s="31">
        <v>0.78781059615192273</v>
      </c>
      <c r="K82" s="29">
        <v>5.0773625279198891</v>
      </c>
      <c r="L82" s="29">
        <v>2.2659664904731871</v>
      </c>
      <c r="M82" s="31">
        <v>0.59706004727985074</v>
      </c>
      <c r="N82" s="29">
        <v>6.6994936576708222</v>
      </c>
      <c r="O82" s="29">
        <v>2.3001790814747674</v>
      </c>
      <c r="P82" s="31">
        <v>0.55183014357523763</v>
      </c>
      <c r="Q82" s="29">
        <v>7.2486072871708451</v>
      </c>
    </row>
    <row r="83" spans="1:17" s="27" customFormat="1" x14ac:dyDescent="0.3">
      <c r="A83" s="29" t="s">
        <v>796</v>
      </c>
      <c r="B83" s="29" t="s">
        <v>797</v>
      </c>
      <c r="C83" s="29">
        <v>120.15</v>
      </c>
      <c r="D83" s="29">
        <f>IF(VLOOKUP($B83,'[1]all data'!$A$2:$DF$327,52,FALSE)="","",VLOOKUP($B83,'[1]all data'!$A$2:$DF$327,52,FALSE))</f>
        <v>1.6026025204202565</v>
      </c>
      <c r="E83" s="31">
        <v>3</v>
      </c>
      <c r="F83" s="29">
        <v>1.6914124464845215</v>
      </c>
      <c r="G83" s="31">
        <v>2.4451827800579906</v>
      </c>
      <c r="H83" s="29">
        <v>1.2269021459119107</v>
      </c>
      <c r="I83" s="29">
        <v>1.5882108699302511</v>
      </c>
      <c r="J83" s="31">
        <v>3.101079536806584</v>
      </c>
      <c r="K83" s="29">
        <v>1.0336931789355279</v>
      </c>
      <c r="L83" s="29">
        <v>1.6784170806701737</v>
      </c>
      <c r="M83" s="31">
        <v>2.5194555142520176</v>
      </c>
      <c r="N83" s="29">
        <v>1.1907334672232337</v>
      </c>
      <c r="O83" s="29">
        <v>1.709789988134591</v>
      </c>
      <c r="P83" s="31">
        <v>2.3438714389664415</v>
      </c>
      <c r="Q83" s="29">
        <v>1.2799336815686813</v>
      </c>
    </row>
    <row r="84" spans="1:17" s="27" customFormat="1" x14ac:dyDescent="0.3">
      <c r="A84" s="29" t="s">
        <v>804</v>
      </c>
      <c r="B84" s="29" t="s">
        <v>805</v>
      </c>
      <c r="C84" s="29">
        <v>146.19</v>
      </c>
      <c r="D84" s="29">
        <f>IF(VLOOKUP($B84,'[1]all data'!$A$2:$DF$327,52,FALSE)="","",VLOOKUP($B84,'[1]all data'!$A$2:$DF$327,52,FALSE))</f>
        <v>1.5117051523256133</v>
      </c>
      <c r="E84" s="31">
        <v>4.5</v>
      </c>
      <c r="F84" s="29">
        <v>1.2964031456816731</v>
      </c>
      <c r="G84" s="31">
        <v>7.3877896328669017</v>
      </c>
      <c r="H84" s="29">
        <v>1.6417310295259782</v>
      </c>
      <c r="I84" s="29">
        <v>0.90318988400195865</v>
      </c>
      <c r="J84" s="31">
        <v>18.269547130454736</v>
      </c>
      <c r="K84" s="29">
        <v>4.0598993623232751</v>
      </c>
      <c r="L84" s="29">
        <v>1.0884395773647864</v>
      </c>
      <c r="M84" s="31">
        <v>11.925540969434342</v>
      </c>
      <c r="N84" s="29">
        <v>2.6501202154298542</v>
      </c>
      <c r="O84" s="29">
        <v>1.1124886586721052</v>
      </c>
      <c r="P84" s="31">
        <v>11.283114813953727</v>
      </c>
      <c r="Q84" s="29">
        <v>2.5073588475452731</v>
      </c>
    </row>
    <row r="85" spans="1:17" s="27" customFormat="1" x14ac:dyDescent="0.3">
      <c r="A85" s="29" t="s">
        <v>808</v>
      </c>
      <c r="B85" s="29" t="s">
        <v>809</v>
      </c>
      <c r="C85" s="29">
        <v>109.13</v>
      </c>
      <c r="D85" s="29">
        <f>IF(VLOOKUP($B85,'[1]all data'!$A$2:$DF$327,52,FALSE)="","",VLOOKUP($B85,'[1]all data'!$A$2:$DF$327,52,FALSE))</f>
        <v>1.5327941768831925</v>
      </c>
      <c r="E85" s="31">
        <v>3.2</v>
      </c>
      <c r="F85" s="29">
        <v>0.79449996825044233</v>
      </c>
      <c r="G85" s="31">
        <v>17.516373093164308</v>
      </c>
      <c r="H85" s="29">
        <v>5.4738665916138451</v>
      </c>
      <c r="I85" s="29">
        <v>0.41560000000000002</v>
      </c>
      <c r="J85" s="31">
        <v>41.912556820157825</v>
      </c>
      <c r="K85" s="29">
        <v>13.097674006299318</v>
      </c>
      <c r="L85" s="29">
        <v>0.83526427173674833</v>
      </c>
      <c r="M85" s="31">
        <v>15.947032652274983</v>
      </c>
      <c r="N85" s="29">
        <v>4.9834477038359317</v>
      </c>
      <c r="O85" s="29">
        <v>0.68483556067685658</v>
      </c>
      <c r="P85" s="31">
        <v>22.548029509464488</v>
      </c>
      <c r="Q85" s="29">
        <v>7.0462592217076514</v>
      </c>
    </row>
    <row r="86" spans="1:17" s="27" customFormat="1" x14ac:dyDescent="0.3">
      <c r="A86" s="29" t="s">
        <v>814</v>
      </c>
      <c r="B86" s="29" t="s">
        <v>815</v>
      </c>
      <c r="C86" s="29">
        <v>123.15</v>
      </c>
      <c r="D86" s="29">
        <f>IF(VLOOKUP($B86,'[1]all data'!$A$2:$DF$327,52,FALSE)="","",VLOOKUP($B86,'[1]all data'!$A$2:$DF$327,52,FALSE))</f>
        <v>1.2039436910026402</v>
      </c>
      <c r="E86" s="31">
        <v>7.7</v>
      </c>
      <c r="F86" s="29">
        <v>0.96498097124162086</v>
      </c>
      <c r="G86" s="31">
        <v>13.349144830615392</v>
      </c>
      <c r="H86" s="29">
        <v>1.7336551728071938</v>
      </c>
      <c r="I86" s="29">
        <v>0.80482896004961924</v>
      </c>
      <c r="J86" s="31">
        <v>19.302139771334549</v>
      </c>
      <c r="K86" s="29">
        <v>2.5067713988746174</v>
      </c>
      <c r="L86" s="29">
        <v>0.84018509516089279</v>
      </c>
      <c r="M86" s="31">
        <v>17.793005828428914</v>
      </c>
      <c r="N86" s="29">
        <v>2.3107799777180409</v>
      </c>
      <c r="O86" s="29">
        <v>0.86031702338025839</v>
      </c>
      <c r="P86" s="31">
        <v>16.987027614853719</v>
      </c>
      <c r="Q86" s="29">
        <v>2.2061074824485361</v>
      </c>
    </row>
    <row r="87" spans="1:17" s="27" customFormat="1" x14ac:dyDescent="0.3">
      <c r="A87" s="29" t="s">
        <v>821</v>
      </c>
      <c r="B87" s="29" t="s">
        <v>822</v>
      </c>
      <c r="C87" s="29">
        <v>222.37</v>
      </c>
      <c r="D87" s="29">
        <f>IF(VLOOKUP($B87,'[1]all data'!$A$2:$DF$327,52,FALSE)="","",VLOOKUP($B87,'[1]all data'!$A$2:$DF$327,52,FALSE))</f>
        <v>1.6658349586941472</v>
      </c>
      <c r="E87" s="31">
        <v>4.8</v>
      </c>
      <c r="F87" s="29">
        <v>1.6595104200158854</v>
      </c>
      <c r="G87" s="31">
        <v>4.8704128439888859</v>
      </c>
      <c r="H87" s="29">
        <v>1.0146693424976847</v>
      </c>
      <c r="I87" s="29">
        <v>1.6271745767206731</v>
      </c>
      <c r="J87" s="31">
        <v>5.2468858917454506</v>
      </c>
      <c r="K87" s="29">
        <v>1.0931012274469689</v>
      </c>
      <c r="L87" s="29">
        <v>1.4644992751375876</v>
      </c>
      <c r="M87" s="31">
        <v>7.6309203575874154</v>
      </c>
      <c r="N87" s="29">
        <v>1.5897750744973782</v>
      </c>
      <c r="O87" s="29">
        <v>1.6116630230813875</v>
      </c>
      <c r="P87" s="31">
        <v>5.4376740729279378</v>
      </c>
      <c r="Q87" s="29">
        <v>1.1328487651933203</v>
      </c>
    </row>
    <row r="88" spans="1:17" s="27" customFormat="1" x14ac:dyDescent="0.3">
      <c r="A88" s="29" t="s">
        <v>825</v>
      </c>
      <c r="B88" s="29" t="s">
        <v>826</v>
      </c>
      <c r="C88" s="29">
        <v>58.04</v>
      </c>
      <c r="D88" s="29">
        <f>IF(VLOOKUP($B88,'[1]all data'!$A$2:$DF$327,52,FALSE)="","",VLOOKUP($B88,'[1]all data'!$A$2:$DF$327,52,FALSE))</f>
        <v>1.6175993680874603</v>
      </c>
      <c r="E88" s="31">
        <v>1.4</v>
      </c>
      <c r="F88" s="29">
        <v>0.37953368876708138</v>
      </c>
      <c r="G88" s="31">
        <v>24.221091761618197</v>
      </c>
      <c r="H88" s="29">
        <v>17.30077982972729</v>
      </c>
      <c r="I88" s="29">
        <v>0.79353410592823392</v>
      </c>
      <c r="J88" s="31">
        <v>9.336697704780109</v>
      </c>
      <c r="K88" s="29">
        <v>6.6690697891286517</v>
      </c>
      <c r="L88" s="29">
        <v>0.41433107481297649</v>
      </c>
      <c r="M88" s="31">
        <v>22.35611469059771</v>
      </c>
      <c r="N88" s="29">
        <v>15.968653350426941</v>
      </c>
      <c r="O88" s="29">
        <v>0.5463069093203059</v>
      </c>
      <c r="P88" s="31">
        <v>16.497589550982056</v>
      </c>
      <c r="Q88" s="29">
        <v>11.783992536415761</v>
      </c>
    </row>
    <row r="89" spans="1:17" s="27" customFormat="1" x14ac:dyDescent="0.3">
      <c r="A89" s="29" t="s">
        <v>829</v>
      </c>
      <c r="B89" s="29" t="s">
        <v>830</v>
      </c>
      <c r="C89" s="29">
        <v>132.16</v>
      </c>
      <c r="D89" s="29">
        <f>IF(VLOOKUP($B89,'[1]all data'!$A$2:$DF$327,52,FALSE)="","",VLOOKUP($B89,'[1]all data'!$A$2:$DF$327,52,FALSE))</f>
        <v>2.121100029976307</v>
      </c>
      <c r="E89" s="31">
        <v>1</v>
      </c>
      <c r="F89" s="29">
        <v>2.1863426918668569</v>
      </c>
      <c r="G89" s="31">
        <v>0.86051280660195062</v>
      </c>
      <c r="H89" s="29">
        <v>1.1620977541855135</v>
      </c>
      <c r="I89" s="29">
        <v>2.1144002746475823</v>
      </c>
      <c r="J89" s="31">
        <v>1.0155463634146511</v>
      </c>
      <c r="K89" s="29">
        <v>1.0155463634146511</v>
      </c>
      <c r="L89" s="29">
        <v>2.215038660957755</v>
      </c>
      <c r="M89" s="31">
        <v>0.8054922551635586</v>
      </c>
      <c r="N89" s="29">
        <v>1.2414768653448391</v>
      </c>
      <c r="O89" s="29">
        <v>2.2193362244726957</v>
      </c>
      <c r="P89" s="31">
        <v>0.79756080952667385</v>
      </c>
      <c r="Q89" s="29">
        <v>1.2538228910639018</v>
      </c>
    </row>
    <row r="90" spans="1:17" s="27" customFormat="1" x14ac:dyDescent="0.3">
      <c r="A90" s="29" t="s">
        <v>833</v>
      </c>
      <c r="B90" s="29" t="s">
        <v>834</v>
      </c>
      <c r="C90" s="29">
        <v>30.03</v>
      </c>
      <c r="D90" s="29">
        <f>IF(VLOOKUP($B90,'[1]all data'!$A$2:$DF$327,52,FALSE)="","",VLOOKUP($B90,'[1]all data'!$A$2:$DF$327,52,FALSE))</f>
        <v>0.89777173558217094</v>
      </c>
      <c r="E90" s="31">
        <v>3.8</v>
      </c>
      <c r="F90" s="29">
        <v>1.1700944570050238</v>
      </c>
      <c r="G90" s="31">
        <v>2.0298356473925363</v>
      </c>
      <c r="H90" s="29">
        <v>1.8720727487870072</v>
      </c>
      <c r="I90" s="29">
        <v>1.2935368017946951</v>
      </c>
      <c r="J90" s="31">
        <v>1.5276312375615675</v>
      </c>
      <c r="K90" s="29">
        <v>2.4875113224744139</v>
      </c>
      <c r="L90" s="29">
        <v>1.5459382893697318</v>
      </c>
      <c r="M90" s="31">
        <v>0.8543130546822576</v>
      </c>
      <c r="N90" s="29">
        <v>4.4480181815942448</v>
      </c>
      <c r="O90" s="29">
        <v>1.4830947227281006</v>
      </c>
      <c r="P90" s="31">
        <v>0.98732608116547926</v>
      </c>
      <c r="Q90" s="29">
        <v>3.848779114104155</v>
      </c>
    </row>
    <row r="91" spans="1:17" s="27" customFormat="1" x14ac:dyDescent="0.3">
      <c r="A91" s="29" t="s">
        <v>837</v>
      </c>
      <c r="B91" s="29" t="s">
        <v>838</v>
      </c>
      <c r="C91" s="29">
        <v>240.43</v>
      </c>
      <c r="D91" s="29">
        <f>IF(VLOOKUP($B91,'[1]all data'!$A$2:$DF$327,52,FALSE)="","",VLOOKUP($B91,'[1]all data'!$A$2:$DF$327,52,FALSE))</f>
        <v>1.6649853127973067</v>
      </c>
      <c r="E91" s="31">
        <v>5.2</v>
      </c>
      <c r="F91" s="29">
        <v>3.2595885594462137</v>
      </c>
      <c r="G91" s="31">
        <v>0.13225134483823264</v>
      </c>
      <c r="H91" s="29">
        <v>39.319070867374123</v>
      </c>
      <c r="I91" s="29">
        <v>3.4004640839705402</v>
      </c>
      <c r="J91" s="31">
        <v>9.5614679245053694E-2</v>
      </c>
      <c r="K91" s="29">
        <v>54.384954706303695</v>
      </c>
      <c r="L91" s="29">
        <v>3.3971906752103354</v>
      </c>
      <c r="M91" s="31">
        <v>9.6338078794434651E-2</v>
      </c>
      <c r="N91" s="29">
        <v>53.97657982256132</v>
      </c>
      <c r="O91" s="29">
        <v>3.4405952761043075</v>
      </c>
      <c r="P91" s="31">
        <v>8.7175285893095422E-2</v>
      </c>
      <c r="Q91" s="29">
        <v>59.649933426967522</v>
      </c>
    </row>
    <row r="92" spans="1:17" s="27" customFormat="1" x14ac:dyDescent="0.3">
      <c r="A92" s="29" t="s">
        <v>841</v>
      </c>
      <c r="B92" s="29" t="s">
        <v>842</v>
      </c>
      <c r="C92" s="29">
        <v>102.18</v>
      </c>
      <c r="D92" s="29">
        <f>IF(VLOOKUP($B92,'[1]all data'!$A$2:$DF$327,52,FALSE)="","",VLOOKUP($B92,'[1]all data'!$A$2:$DF$327,52,FALSE))</f>
        <v>1.4652978539959691</v>
      </c>
      <c r="E92" s="31">
        <v>2.85</v>
      </c>
      <c r="F92" s="29">
        <v>0.57189004453853265</v>
      </c>
      <c r="G92" s="31">
        <v>27.38267386028004</v>
      </c>
      <c r="H92" s="29">
        <v>9.6079557404491336</v>
      </c>
      <c r="I92" s="29">
        <v>0.39023464349945713</v>
      </c>
      <c r="J92" s="31">
        <v>41.60363282635322</v>
      </c>
      <c r="K92" s="29">
        <v>14.597765903983586</v>
      </c>
      <c r="L92" s="29">
        <v>0.44105626910885104</v>
      </c>
      <c r="M92" s="31">
        <v>37.00919419311338</v>
      </c>
      <c r="N92" s="29">
        <v>12.985682173022244</v>
      </c>
      <c r="O92" s="29">
        <v>0.50367227694537731</v>
      </c>
      <c r="P92" s="31">
        <v>32.04008218442592</v>
      </c>
      <c r="Q92" s="29">
        <v>11.242134099798575</v>
      </c>
    </row>
    <row r="93" spans="1:17" s="27" customFormat="1" x14ac:dyDescent="0.3">
      <c r="A93" s="29" t="s">
        <v>845</v>
      </c>
      <c r="B93" s="29" t="s">
        <v>846</v>
      </c>
      <c r="C93" s="29">
        <v>174.2</v>
      </c>
      <c r="D93" s="29">
        <f>IF(VLOOKUP($B93,'[1]all data'!$A$2:$DF$327,52,FALSE)="","",VLOOKUP($B93,'[1]all data'!$A$2:$DF$327,52,FALSE))</f>
        <v>1.6728464266046494</v>
      </c>
      <c r="E93" s="31">
        <v>3.7</v>
      </c>
      <c r="F93" s="29">
        <v>1.0778478432573091</v>
      </c>
      <c r="G93" s="31">
        <v>14.56130529334288</v>
      </c>
      <c r="H93" s="29">
        <v>3.9354879171196977</v>
      </c>
      <c r="I93" s="29">
        <v>0.68255101601201185</v>
      </c>
      <c r="J93" s="31">
        <v>36.182380352325858</v>
      </c>
      <c r="K93" s="29">
        <v>9.779021716844829</v>
      </c>
      <c r="L93" s="29">
        <v>1.1858686330349806</v>
      </c>
      <c r="M93" s="31">
        <v>11.35480074631241</v>
      </c>
      <c r="N93" s="29">
        <v>3.0688650665709227</v>
      </c>
      <c r="O93" s="29">
        <v>1.0303765563783722</v>
      </c>
      <c r="P93" s="31">
        <v>16.24320009539958</v>
      </c>
      <c r="Q93" s="29">
        <v>4.390054079837725</v>
      </c>
    </row>
    <row r="94" spans="1:17" s="27" customFormat="1" x14ac:dyDescent="0.3">
      <c r="A94" s="29" t="s">
        <v>856</v>
      </c>
      <c r="B94" s="29" t="s">
        <v>857</v>
      </c>
      <c r="C94" s="29">
        <v>154.25</v>
      </c>
      <c r="D94" s="29">
        <f>IF(VLOOKUP($B94,'[1]all data'!$A$2:$DF$327,52,FALSE)="","",VLOOKUP($B94,'[1]all data'!$A$2:$DF$327,52,FALSE))</f>
        <v>1.7902851640332418</v>
      </c>
      <c r="E94" s="31">
        <v>2.5</v>
      </c>
      <c r="F94" s="29">
        <v>1.926977197404286</v>
      </c>
      <c r="G94" s="31">
        <v>1.8249374153781219</v>
      </c>
      <c r="H94" s="29">
        <v>1.369909991944577</v>
      </c>
      <c r="I94" s="29">
        <v>2.5139681682008699</v>
      </c>
      <c r="J94" s="31">
        <v>0.4723424789213399</v>
      </c>
      <c r="K94" s="29">
        <v>5.2927697837151975</v>
      </c>
      <c r="L94" s="29">
        <v>1.9810957598346408</v>
      </c>
      <c r="M94" s="31">
        <v>1.6111256535590046</v>
      </c>
      <c r="N94" s="29">
        <v>1.5517101316569919</v>
      </c>
      <c r="O94" s="29">
        <v>2.0260580345844694</v>
      </c>
      <c r="P94" s="31">
        <v>1.4526705699235656</v>
      </c>
      <c r="Q94" s="29">
        <v>1.7209682991867463</v>
      </c>
    </row>
    <row r="95" spans="1:17" s="27" customFormat="1" x14ac:dyDescent="0.3">
      <c r="A95" s="29" t="s">
        <v>868</v>
      </c>
      <c r="B95" s="29" t="s">
        <v>869</v>
      </c>
      <c r="C95" s="29">
        <v>151.19</v>
      </c>
      <c r="D95" s="29">
        <f>IF(VLOOKUP($B95,'[1]all data'!$A$2:$DF$327,52,FALSE)="","",VLOOKUP($B95,'[1]all data'!$A$2:$DF$327,52,FALSE))</f>
        <v>1.498281829659698</v>
      </c>
      <c r="E95" s="31">
        <v>4.8</v>
      </c>
      <c r="F95" s="29">
        <v>3.1759940965282856</v>
      </c>
      <c r="G95" s="31">
        <v>0.10081588584322689</v>
      </c>
      <c r="H95" s="29">
        <v>47.611544151526004</v>
      </c>
      <c r="I95" s="29">
        <v>2.9252924483773235</v>
      </c>
      <c r="J95" s="31">
        <v>0.17956869177244775</v>
      </c>
      <c r="K95" s="29">
        <v>26.730717658079488</v>
      </c>
      <c r="L95" s="29">
        <v>3.3753726260479873</v>
      </c>
      <c r="M95" s="31">
        <v>6.3701614710861221E-2</v>
      </c>
      <c r="N95" s="29">
        <v>75.351308154227922</v>
      </c>
      <c r="O95" s="29">
        <v>3.2879181964833997</v>
      </c>
      <c r="P95" s="31">
        <v>7.7912092879636477E-2</v>
      </c>
      <c r="Q95" s="29">
        <v>61.607894520499464</v>
      </c>
    </row>
    <row r="96" spans="1:17" s="27" customFormat="1" x14ac:dyDescent="0.3">
      <c r="A96" s="29" t="s">
        <v>880</v>
      </c>
      <c r="B96" s="29" t="s">
        <v>881</v>
      </c>
      <c r="C96" s="29">
        <v>228.24</v>
      </c>
      <c r="D96" s="29">
        <f>IF(VLOOKUP($B96,'[1]all data'!$A$2:$DF$327,52,FALSE)="","",VLOOKUP($B96,'[1]all data'!$A$2:$DF$327,52,FALSE))</f>
        <v>1.8959937607500639</v>
      </c>
      <c r="E96" s="31">
        <v>2.9</v>
      </c>
      <c r="F96" s="29">
        <v>1.2089844017920539</v>
      </c>
      <c r="G96" s="31">
        <v>14.106112945650267</v>
      </c>
      <c r="H96" s="29">
        <v>4.8641768778104382</v>
      </c>
      <c r="I96" s="29">
        <v>1.3758480624205056</v>
      </c>
      <c r="J96" s="31">
        <v>9.6060246385418235</v>
      </c>
      <c r="K96" s="29">
        <v>3.3124222891523538</v>
      </c>
      <c r="L96" s="29">
        <v>0.9451860627342612</v>
      </c>
      <c r="M96" s="31">
        <v>25.894390668602984</v>
      </c>
      <c r="N96" s="29">
        <v>8.9291002305527556</v>
      </c>
      <c r="O96" s="29">
        <v>1.0572642291671752</v>
      </c>
      <c r="P96" s="31">
        <v>20.004492102700645</v>
      </c>
      <c r="Q96" s="29">
        <v>6.8981007250691899</v>
      </c>
    </row>
    <row r="97" spans="1:17" s="27" customFormat="1" x14ac:dyDescent="0.3">
      <c r="A97" s="29" t="s">
        <v>885</v>
      </c>
      <c r="B97" s="29" t="s">
        <v>886</v>
      </c>
      <c r="C97" s="29">
        <v>172.18</v>
      </c>
      <c r="D97" s="29">
        <f>IF(VLOOKUP($B97,'[1]all data'!$A$2:$DF$327,52,FALSE)="","",VLOOKUP($B97,'[1]all data'!$A$2:$DF$327,52,FALSE))</f>
        <v>1.9137634087479201</v>
      </c>
      <c r="E97" s="31">
        <v>2</v>
      </c>
      <c r="F97" s="29">
        <v>1.9049600806801963</v>
      </c>
      <c r="G97" s="31">
        <v>2.1430022291827906</v>
      </c>
      <c r="H97" s="29">
        <v>1.0715011145913953</v>
      </c>
      <c r="I97" s="29">
        <v>2.0218900733531422</v>
      </c>
      <c r="J97" s="31">
        <v>1.6371656732171227</v>
      </c>
      <c r="K97" s="29">
        <v>1.2216234634762941</v>
      </c>
      <c r="L97" s="29">
        <v>1.8644452633992208</v>
      </c>
      <c r="M97" s="31">
        <v>2.3525422949096835</v>
      </c>
      <c r="N97" s="29">
        <v>1.1762711474548417</v>
      </c>
      <c r="O97" s="29">
        <v>1.9407615229287167</v>
      </c>
      <c r="P97" s="31">
        <v>1.9734275213009147</v>
      </c>
      <c r="Q97" s="29">
        <v>1.0134651404281463</v>
      </c>
    </row>
    <row r="98" spans="1:17" s="27" customFormat="1" x14ac:dyDescent="0.3">
      <c r="A98" s="29" t="s">
        <v>889</v>
      </c>
      <c r="B98" s="29" t="s">
        <v>890</v>
      </c>
      <c r="C98" s="29">
        <v>123.15</v>
      </c>
      <c r="D98" s="29">
        <f>IF(VLOOKUP($B98,'[1]all data'!$A$2:$DF$327,52,FALSE)="","",VLOOKUP($B98,'[1]all data'!$A$2:$DF$327,52,FALSE))</f>
        <v>1.835161911071816</v>
      </c>
      <c r="E98" s="31">
        <v>1.8</v>
      </c>
      <c r="F98" s="29">
        <v>2.5144351283352271</v>
      </c>
      <c r="G98" s="31">
        <v>0.37670318126204416</v>
      </c>
      <c r="H98" s="29">
        <v>4.7782978470465203</v>
      </c>
      <c r="I98" s="29">
        <v>2.6994077931348994</v>
      </c>
      <c r="J98" s="31">
        <v>0.24605184337716907</v>
      </c>
      <c r="K98" s="29">
        <v>7.3155314558680544</v>
      </c>
      <c r="L98" s="29">
        <v>2.5772966047265453</v>
      </c>
      <c r="M98" s="31">
        <v>0.32594011275352902</v>
      </c>
      <c r="N98" s="29">
        <v>5.5224868912073211</v>
      </c>
      <c r="O98" s="29">
        <v>2.6324842955448204</v>
      </c>
      <c r="P98" s="31">
        <v>0.28704508875217516</v>
      </c>
      <c r="Q98" s="29">
        <v>6.2707918390969528</v>
      </c>
    </row>
    <row r="99" spans="1:17" s="27" customFormat="1" x14ac:dyDescent="0.3">
      <c r="A99" s="29" t="s">
        <v>897</v>
      </c>
      <c r="B99" s="29" t="s">
        <v>898</v>
      </c>
      <c r="C99" s="29">
        <v>164.2</v>
      </c>
      <c r="D99" s="29">
        <f>IF(VLOOKUP($B99,'[1]all data'!$A$2:$DF$327,52,FALSE)="","",VLOOKUP($B99,'[1]all data'!$A$2:$DF$327,52,FALSE))</f>
        <v>2.101429800476585</v>
      </c>
      <c r="E99" s="31">
        <v>1.3</v>
      </c>
      <c r="F99" s="29">
        <v>1.6048952132822611</v>
      </c>
      <c r="G99" s="31">
        <v>4.0782884509941022</v>
      </c>
      <c r="H99" s="29">
        <v>3.137144962303156</v>
      </c>
      <c r="I99" s="29">
        <v>1.9549346889276842</v>
      </c>
      <c r="J99" s="31">
        <v>1.8215389569281766</v>
      </c>
      <c r="K99" s="29">
        <v>1.4011838130216743</v>
      </c>
      <c r="L99" s="29">
        <v>1.5531812383190662</v>
      </c>
      <c r="M99" s="31">
        <v>4.5940097699778804</v>
      </c>
      <c r="N99" s="29">
        <v>3.5338536692137543</v>
      </c>
      <c r="O99" s="29">
        <v>1.5957890596595594</v>
      </c>
      <c r="P99" s="31">
        <v>4.1647035502839813</v>
      </c>
      <c r="Q99" s="29">
        <v>3.2036181156030628</v>
      </c>
    </row>
    <row r="100" spans="1:17" s="27" customFormat="1" x14ac:dyDescent="0.3">
      <c r="A100" s="29" t="s">
        <v>901</v>
      </c>
      <c r="B100" s="29" t="s">
        <v>902</v>
      </c>
      <c r="C100" s="29">
        <v>167.25</v>
      </c>
      <c r="D100" s="29">
        <f>IF(VLOOKUP($B100,'[1]all data'!$A$2:$DF$327,52,FALSE)="","",VLOOKUP($B100,'[1]all data'!$A$2:$DF$327,52,FALSE))</f>
        <v>2.0930323579448546</v>
      </c>
      <c r="E100" s="31">
        <v>1.35</v>
      </c>
      <c r="F100" s="29">
        <v>2.1353823971108832</v>
      </c>
      <c r="G100" s="31">
        <v>1.2245703203628404</v>
      </c>
      <c r="H100" s="29">
        <v>1.1024275025708568</v>
      </c>
      <c r="I100" s="29">
        <v>2.2733711291541159</v>
      </c>
      <c r="J100" s="31">
        <v>0.8912406717171113</v>
      </c>
      <c r="K100" s="29">
        <v>1.5147423617899067</v>
      </c>
      <c r="L100" s="29">
        <v>2.2786323117565273</v>
      </c>
      <c r="M100" s="31">
        <v>0.88050903097299205</v>
      </c>
      <c r="N100" s="29">
        <v>1.5332040359747416</v>
      </c>
      <c r="O100" s="29">
        <v>2.2450861471048964</v>
      </c>
      <c r="P100" s="31">
        <v>0.95121782356494411</v>
      </c>
      <c r="Q100" s="29">
        <v>1.4192332886914512</v>
      </c>
    </row>
    <row r="101" spans="1:17" s="27" customFormat="1" x14ac:dyDescent="0.3">
      <c r="A101" s="29" t="s">
        <v>905</v>
      </c>
      <c r="B101" s="29" t="s">
        <v>906</v>
      </c>
      <c r="C101" s="29">
        <v>144.16999999999999</v>
      </c>
      <c r="D101" s="29">
        <f>IF(VLOOKUP($B101,'[1]all data'!$A$2:$DF$327,52,FALSE)="","",VLOOKUP($B101,'[1]all data'!$A$2:$DF$327,52,FALSE))</f>
        <v>2.0449315461491602</v>
      </c>
      <c r="E101" s="31">
        <v>1.3</v>
      </c>
      <c r="F101" s="29">
        <v>1.437783578521411</v>
      </c>
      <c r="G101" s="31">
        <v>5.2612788468085272</v>
      </c>
      <c r="H101" s="29">
        <v>4.0471375744680982</v>
      </c>
      <c r="I101" s="29">
        <v>0.99051547769303105</v>
      </c>
      <c r="J101" s="31">
        <v>14.735314880269593</v>
      </c>
      <c r="K101" s="29">
        <v>11.334857600207382</v>
      </c>
      <c r="L101" s="29">
        <v>1.3609568605958464</v>
      </c>
      <c r="M101" s="31">
        <v>6.2793983980836785</v>
      </c>
      <c r="N101" s="29">
        <v>4.830306460064369</v>
      </c>
      <c r="O101" s="29">
        <v>1.3155263326959734</v>
      </c>
      <c r="P101" s="31">
        <v>6.9718585260238859</v>
      </c>
      <c r="Q101" s="29">
        <v>5.3629680969414508</v>
      </c>
    </row>
    <row r="102" spans="1:17" s="27" customFormat="1" x14ac:dyDescent="0.3">
      <c r="A102" s="29" t="s">
        <v>915</v>
      </c>
      <c r="B102" s="29" t="s">
        <v>916</v>
      </c>
      <c r="C102" s="29">
        <v>248.17</v>
      </c>
      <c r="D102" s="29">
        <f>IF(VLOOKUP($B102,'[1]all data'!$A$2:$DF$327,52,FALSE)="","",VLOOKUP($B102,'[1]all data'!$A$2:$DF$327,52,FALSE))</f>
        <v>2.0937192850365225</v>
      </c>
      <c r="E102" s="31">
        <v>2</v>
      </c>
      <c r="F102" s="29">
        <v>1.2784754873278548</v>
      </c>
      <c r="G102" s="31">
        <v>13.069946003806789</v>
      </c>
      <c r="H102" s="29">
        <v>6.5349730019033956</v>
      </c>
      <c r="I102" s="29">
        <v>1.5614984579463624</v>
      </c>
      <c r="J102" s="31">
        <v>6.8116264428759479</v>
      </c>
      <c r="K102" s="29">
        <v>3.4058132214379744</v>
      </c>
      <c r="L102" s="29">
        <v>1.1512254288039161</v>
      </c>
      <c r="M102" s="31">
        <v>17.519586509251528</v>
      </c>
      <c r="N102" s="29">
        <v>8.7597932546257677</v>
      </c>
      <c r="O102" s="29">
        <v>1.2940916130297488</v>
      </c>
      <c r="P102" s="31">
        <v>12.608332918039601</v>
      </c>
      <c r="Q102" s="29">
        <v>6.3041664590197994</v>
      </c>
    </row>
    <row r="103" spans="1:17" s="27" customFormat="1" x14ac:dyDescent="0.3">
      <c r="A103" s="29" t="s">
        <v>928</v>
      </c>
      <c r="B103" s="29" t="s">
        <v>929</v>
      </c>
      <c r="C103" s="29">
        <v>154.16</v>
      </c>
      <c r="D103" s="29">
        <f>IF(VLOOKUP($B103,'[1]all data'!$A$2:$DF$327,52,FALSE)="","",VLOOKUP($B103,'[1]all data'!$A$2:$DF$327,52,FALSE))</f>
        <v>2.2636924155855147</v>
      </c>
      <c r="E103" s="31">
        <v>0.84</v>
      </c>
      <c r="F103" s="29">
        <v>1.1204291511056286</v>
      </c>
      <c r="G103" s="31">
        <v>11.682681867821634</v>
      </c>
      <c r="H103" s="29">
        <v>13.907954604549564</v>
      </c>
      <c r="I103" s="29">
        <v>1.6222965394365882</v>
      </c>
      <c r="J103" s="31">
        <v>3.6785372839693182</v>
      </c>
      <c r="K103" s="29">
        <v>4.3792110523444281</v>
      </c>
      <c r="L103" s="29">
        <v>1.3681844292701872</v>
      </c>
      <c r="M103" s="31">
        <v>6.6036990410761236</v>
      </c>
      <c r="N103" s="29">
        <v>7.8615464774715758</v>
      </c>
      <c r="O103" s="29">
        <v>1.286457780500555</v>
      </c>
      <c r="P103" s="31">
        <v>7.9710204098795607</v>
      </c>
      <c r="Q103" s="29">
        <v>9.4893100117613827</v>
      </c>
    </row>
    <row r="104" spans="1:17" s="27" customFormat="1" x14ac:dyDescent="0.3">
      <c r="A104" s="29" t="s">
        <v>944</v>
      </c>
      <c r="B104" s="29" t="s">
        <v>945</v>
      </c>
      <c r="C104" s="29">
        <v>340.41</v>
      </c>
      <c r="D104" s="29">
        <f>IF(VLOOKUP($B104,'[1]all data'!$A$2:$DF$327,52,FALSE)="","",VLOOKUP($B104,'[1]all data'!$A$2:$DF$327,52,FALSE))</f>
        <v>2.3559110505267529</v>
      </c>
      <c r="E104" s="31">
        <v>1.5</v>
      </c>
      <c r="F104" s="29">
        <v>2.0572192411987928</v>
      </c>
      <c r="G104" s="31">
        <v>2.9838917822030591</v>
      </c>
      <c r="H104" s="29">
        <v>1.9892611881353728</v>
      </c>
      <c r="I104" s="29">
        <v>2.0500643147781012</v>
      </c>
      <c r="J104" s="31">
        <v>3.033458059676132</v>
      </c>
      <c r="K104" s="29">
        <v>2.0223053731174216</v>
      </c>
      <c r="L104" s="29">
        <v>1.9236402649231474</v>
      </c>
      <c r="M104" s="31">
        <v>4.0584672397447239</v>
      </c>
      <c r="N104" s="29">
        <v>2.7056448264964827</v>
      </c>
      <c r="O104" s="29">
        <v>2.0526879814378045</v>
      </c>
      <c r="P104" s="31">
        <v>3.0151875287771439</v>
      </c>
      <c r="Q104" s="29">
        <v>2.0101250191847626</v>
      </c>
    </row>
    <row r="105" spans="1:17" s="27" customFormat="1" x14ac:dyDescent="0.3">
      <c r="A105" s="29" t="s">
        <v>948</v>
      </c>
      <c r="B105" s="29" t="s">
        <v>949</v>
      </c>
      <c r="C105" s="29">
        <v>109.13</v>
      </c>
      <c r="D105" s="29">
        <f>IF(VLOOKUP($B105,'[1]all data'!$A$2:$DF$327,52,FALSE)="","",VLOOKUP($B105,'[1]all data'!$A$2:$DF$327,52,FALSE))</f>
        <v>2.3847316414277548</v>
      </c>
      <c r="E105" s="31">
        <v>0.45</v>
      </c>
      <c r="F105" s="29">
        <v>2.368669832539553</v>
      </c>
      <c r="G105" s="31">
        <v>0.4669542394214668</v>
      </c>
      <c r="H105" s="29">
        <v>1.0376760876032596</v>
      </c>
      <c r="I105" s="29">
        <v>1.9354334215391842</v>
      </c>
      <c r="J105" s="31">
        <v>1.2662245620852535</v>
      </c>
      <c r="K105" s="29">
        <v>2.8138323601894522</v>
      </c>
      <c r="L105" s="29">
        <v>2.2015912958308257</v>
      </c>
      <c r="M105" s="31">
        <v>0.68604540423123883</v>
      </c>
      <c r="N105" s="29">
        <v>1.5245453427360864</v>
      </c>
      <c r="O105" s="29">
        <v>2.2598897469462988</v>
      </c>
      <c r="P105" s="31">
        <v>0.5998662225732968</v>
      </c>
      <c r="Q105" s="29">
        <v>1.333036050162882</v>
      </c>
    </row>
    <row r="106" spans="1:17" s="27" customFormat="1" x14ac:dyDescent="0.3">
      <c r="A106" s="29" t="s">
        <v>956</v>
      </c>
      <c r="B106" s="29" t="s">
        <v>957</v>
      </c>
      <c r="C106" s="29">
        <v>221.23</v>
      </c>
      <c r="D106" s="29">
        <f>IF(VLOOKUP($B106,'[1]all data'!$A$2:$DF$327,52,FALSE)="","",VLOOKUP($B106,'[1]all data'!$A$2:$DF$327,52,FALSE))</f>
        <v>2.4417540323451767</v>
      </c>
      <c r="E106" s="31">
        <v>0.8</v>
      </c>
      <c r="F106" s="29">
        <v>2.6676280483961627</v>
      </c>
      <c r="G106" s="31">
        <v>0.47557166488032276</v>
      </c>
      <c r="H106" s="29">
        <v>1.6821860070265529</v>
      </c>
      <c r="I106" s="29">
        <v>2.8753536168979847</v>
      </c>
      <c r="J106" s="31">
        <v>0.29477483330050525</v>
      </c>
      <c r="K106" s="29">
        <v>2.7139358914824592</v>
      </c>
      <c r="L106" s="29">
        <v>2.7640464013127684</v>
      </c>
      <c r="M106" s="31">
        <v>0.38088828743379938</v>
      </c>
      <c r="N106" s="29">
        <v>2.1003533749749255</v>
      </c>
      <c r="O106" s="29">
        <v>2.816319758455323</v>
      </c>
      <c r="P106" s="31">
        <v>0.33769471266867318</v>
      </c>
      <c r="Q106" s="29">
        <v>2.3690036295738941</v>
      </c>
    </row>
    <row r="107" spans="1:17" s="27" customFormat="1" x14ac:dyDescent="0.3">
      <c r="A107" s="29" t="s">
        <v>967</v>
      </c>
      <c r="B107" s="29" t="s">
        <v>968</v>
      </c>
      <c r="C107" s="29">
        <v>115.15</v>
      </c>
      <c r="D107" s="29">
        <f>IF(VLOOKUP($B107,'[1]all data'!$A$2:$DF$327,52,FALSE)="","",VLOOKUP($B107,'[1]all data'!$A$2:$DF$327,52,FALSE))</f>
        <v>1.9473205899934132</v>
      </c>
      <c r="E107" s="31">
        <v>1.9</v>
      </c>
      <c r="F107" s="29">
        <v>2.5032348870044232</v>
      </c>
      <c r="G107" s="31">
        <v>0.36143404259626749</v>
      </c>
      <c r="H107" s="29">
        <v>5.2568374200499877</v>
      </c>
      <c r="I107" s="29">
        <v>2.6328346363937634</v>
      </c>
      <c r="J107" s="31">
        <v>0.26818180279747672</v>
      </c>
      <c r="K107" s="29">
        <v>7.0847461691307458</v>
      </c>
      <c r="L107" s="29">
        <v>2.6256241444806823</v>
      </c>
      <c r="M107" s="31">
        <v>0.27267153174536324</v>
      </c>
      <c r="N107" s="29">
        <v>6.9680908301579958</v>
      </c>
      <c r="O107" s="29">
        <v>2.636792794178775</v>
      </c>
      <c r="P107" s="31">
        <v>0.2657486996450103</v>
      </c>
      <c r="Q107" s="29">
        <v>7.1496116539348584</v>
      </c>
    </row>
    <row r="108" spans="1:17" s="27" customFormat="1" x14ac:dyDescent="0.3">
      <c r="A108" s="29" t="s">
        <v>971</v>
      </c>
      <c r="B108" s="29" t="s">
        <v>972</v>
      </c>
      <c r="C108" s="29">
        <v>265.93</v>
      </c>
      <c r="D108" s="29">
        <f>IF(VLOOKUP($B108,'[1]all data'!$A$2:$DF$327,52,FALSE)="","",VLOOKUP($B108,'[1]all data'!$A$2:$DF$327,52,FALSE))</f>
        <v>2.4705248241296522</v>
      </c>
      <c r="E108" s="31">
        <v>0.9</v>
      </c>
      <c r="F108" s="29">
        <v>2.6942362391545278</v>
      </c>
      <c r="G108" s="31">
        <v>0.53768892894614428</v>
      </c>
      <c r="H108" s="29">
        <v>1.6738302604890445</v>
      </c>
      <c r="I108" s="29">
        <v>2.7992228724840915</v>
      </c>
      <c r="J108" s="31">
        <v>0.42222550235649237</v>
      </c>
      <c r="K108" s="29">
        <v>2.1315623878164383</v>
      </c>
      <c r="L108" s="29">
        <v>2.8410709995744412</v>
      </c>
      <c r="M108" s="31">
        <v>0.38343904470943641</v>
      </c>
      <c r="N108" s="29">
        <v>2.3471788082562242</v>
      </c>
      <c r="O108" s="29">
        <v>2.8414037229485203</v>
      </c>
      <c r="P108" s="31">
        <v>0.38314539540051984</v>
      </c>
      <c r="Q108" s="29">
        <v>2.3489777270040997</v>
      </c>
    </row>
    <row r="109" spans="1:17" s="27" customFormat="1" x14ac:dyDescent="0.3">
      <c r="A109" s="29" t="s">
        <v>985</v>
      </c>
      <c r="B109" s="29" t="s">
        <v>986</v>
      </c>
      <c r="C109" s="29">
        <v>154.21</v>
      </c>
      <c r="D109" s="29">
        <f>IF(VLOOKUP($B109,'[1]all data'!$A$2:$DF$327,52,FALSE)="","",VLOOKUP($B109,'[1]all data'!$A$2:$DF$327,52,FALSE))</f>
        <v>2.4891425328290055</v>
      </c>
      <c r="E109" s="31">
        <v>0.5</v>
      </c>
      <c r="F109" s="29">
        <v>1.8442601394947702</v>
      </c>
      <c r="G109" s="31">
        <v>2.2072544327500943</v>
      </c>
      <c r="H109" s="29">
        <v>4.4145088655001894</v>
      </c>
      <c r="I109" s="29">
        <v>2.2054425819946442</v>
      </c>
      <c r="J109" s="31">
        <v>0.96088177268139252</v>
      </c>
      <c r="K109" s="29">
        <v>1.9217635453627853</v>
      </c>
      <c r="L109" s="29">
        <v>1.6275365284852548</v>
      </c>
      <c r="M109" s="31">
        <v>3.6355992794738126</v>
      </c>
      <c r="N109" s="29">
        <v>7.2711985589476242</v>
      </c>
      <c r="O109" s="29">
        <v>1.9032804835827206</v>
      </c>
      <c r="P109" s="31">
        <v>1.9267796623702576</v>
      </c>
      <c r="Q109" s="29">
        <v>3.853559324740516</v>
      </c>
    </row>
    <row r="110" spans="1:17" s="27" customFormat="1" x14ac:dyDescent="0.3">
      <c r="A110" s="29" t="s">
        <v>990</v>
      </c>
      <c r="B110" s="29" t="s">
        <v>991</v>
      </c>
      <c r="C110" s="29">
        <v>153.13999999999999</v>
      </c>
      <c r="D110" s="29">
        <f>IF(VLOOKUP($B110,'[1]all data'!$A$2:$DF$327,52,FALSE)="","",VLOOKUP($B110,'[1]all data'!$A$2:$DF$327,52,FALSE))</f>
        <v>2.5830286514299572</v>
      </c>
      <c r="E110" s="31">
        <v>0.4</v>
      </c>
      <c r="F110" s="29">
        <v>1.0906898003756036</v>
      </c>
      <c r="G110" s="31">
        <v>12.427931257549901</v>
      </c>
      <c r="H110" s="29">
        <v>31.069828143874755</v>
      </c>
      <c r="I110" s="29">
        <v>0.79879098261232617</v>
      </c>
      <c r="J110" s="31">
        <v>24.338715834651531</v>
      </c>
      <c r="K110" s="29">
        <v>60.846789586628873</v>
      </c>
      <c r="L110" s="29">
        <v>0.73261481349913171</v>
      </c>
      <c r="M110" s="31">
        <v>28.344828213918912</v>
      </c>
      <c r="N110" s="29">
        <v>70.862070534797283</v>
      </c>
      <c r="O110" s="29">
        <v>0.83464966906131244</v>
      </c>
      <c r="P110" s="31">
        <v>22.409851243342871</v>
      </c>
      <c r="Q110" s="29">
        <v>56.02462810835717</v>
      </c>
    </row>
    <row r="111" spans="1:17" s="27" customFormat="1" x14ac:dyDescent="0.3">
      <c r="A111" s="29" t="s">
        <v>994</v>
      </c>
      <c r="B111" s="29" t="s">
        <v>995</v>
      </c>
      <c r="C111" s="29">
        <v>271.38</v>
      </c>
      <c r="D111" s="29">
        <f>IF(VLOOKUP($B111,'[1]all data'!$A$2:$DF$327,52,FALSE)="","",VLOOKUP($B111,'[1]all data'!$A$2:$DF$327,52,FALSE))</f>
        <v>2.6554265877459184</v>
      </c>
      <c r="E111" s="31">
        <v>0.6</v>
      </c>
      <c r="F111" s="29">
        <v>2.7337408809241444</v>
      </c>
      <c r="G111" s="31">
        <v>0.50099911327624203</v>
      </c>
      <c r="H111" s="29">
        <v>1.1976069100728539</v>
      </c>
      <c r="I111" s="29">
        <v>2.9456566259798729</v>
      </c>
      <c r="J111" s="31">
        <v>0.30755388130093098</v>
      </c>
      <c r="K111" s="29">
        <v>1.950877672107544</v>
      </c>
      <c r="L111" s="29">
        <v>2.7732295000698217</v>
      </c>
      <c r="M111" s="31">
        <v>0.45745495707504591</v>
      </c>
      <c r="N111" s="29">
        <v>1.3116045431803451</v>
      </c>
      <c r="O111" s="29">
        <v>2.8697434345576616</v>
      </c>
      <c r="P111" s="31">
        <v>0.36629787868414998</v>
      </c>
      <c r="Q111" s="29">
        <v>1.6380111240484847</v>
      </c>
    </row>
    <row r="112" spans="1:17" s="27" customFormat="1" x14ac:dyDescent="0.3">
      <c r="A112" s="29" t="s">
        <v>998</v>
      </c>
      <c r="B112" s="29" t="s">
        <v>999</v>
      </c>
      <c r="C112" s="29">
        <v>220.25</v>
      </c>
      <c r="D112" s="29">
        <f>IF(VLOOKUP($B112,'[1]all data'!$A$2:$DF$327,52,FALSE)="","",VLOOKUP($B112,'[1]all data'!$A$2:$DF$327,52,FALSE))</f>
        <v>2.7408559257561231</v>
      </c>
      <c r="E112" s="31">
        <v>0.4</v>
      </c>
      <c r="F112" s="29">
        <v>1.9275387244527711</v>
      </c>
      <c r="G112" s="31">
        <v>2.6024188298519291</v>
      </c>
      <c r="H112" s="29">
        <v>6.5060470746298238</v>
      </c>
      <c r="I112" s="29">
        <v>1.9524718817503977</v>
      </c>
      <c r="J112" s="31">
        <v>2.4572199650772091</v>
      </c>
      <c r="K112" s="29">
        <v>6.1430499126930238</v>
      </c>
      <c r="L112" s="29">
        <v>1.7750120196397676</v>
      </c>
      <c r="M112" s="31">
        <v>3.6974635165987735</v>
      </c>
      <c r="N112" s="29">
        <v>9.2436587914969319</v>
      </c>
      <c r="O112" s="29">
        <v>1.8994257567945205</v>
      </c>
      <c r="P112" s="31">
        <v>2.7764519399582919</v>
      </c>
      <c r="Q112" s="29">
        <v>6.9411298498957299</v>
      </c>
    </row>
    <row r="113" spans="1:17" s="27" customFormat="1" x14ac:dyDescent="0.3">
      <c r="A113" s="29" t="s">
        <v>1007</v>
      </c>
      <c r="B113" s="29" t="s">
        <v>1008</v>
      </c>
      <c r="C113" s="29">
        <v>98.06</v>
      </c>
      <c r="D113" s="29">
        <f>IF(VLOOKUP($B113,'[1]all data'!$A$2:$DF$327,52,FALSE)="","",VLOOKUP($B113,'[1]all data'!$A$2:$DF$327,52,FALSE))</f>
        <v>2.7873719062542346</v>
      </c>
      <c r="E113" s="31">
        <v>0.16</v>
      </c>
      <c r="F113" s="29">
        <v>1.7169004629892228</v>
      </c>
      <c r="G113" s="31">
        <v>1.8818778298446839</v>
      </c>
      <c r="H113" s="29">
        <v>11.761736436529276</v>
      </c>
      <c r="I113" s="29">
        <v>2.1856827913980599</v>
      </c>
      <c r="J113" s="31">
        <v>0.63945368953426118</v>
      </c>
      <c r="K113" s="29">
        <v>3.9965855595891324</v>
      </c>
      <c r="L113" s="29">
        <v>2.1109438670709104</v>
      </c>
      <c r="M113" s="31">
        <v>0.75953540317434221</v>
      </c>
      <c r="N113" s="29">
        <v>4.7470962698396395</v>
      </c>
      <c r="O113" s="29">
        <v>1.9880701504326301</v>
      </c>
      <c r="P113" s="31">
        <v>1.0079099637775275</v>
      </c>
      <c r="Q113" s="29">
        <v>6.2994372736095468</v>
      </c>
    </row>
    <row r="114" spans="1:17" s="27" customFormat="1" x14ac:dyDescent="0.3">
      <c r="A114" s="29" t="s">
        <v>1015</v>
      </c>
      <c r="B114" s="29" t="s">
        <v>1016</v>
      </c>
      <c r="C114" s="29">
        <v>108.14</v>
      </c>
      <c r="D114" s="29">
        <f>IF(VLOOKUP($B114,'[1]all data'!$A$2:$DF$327,52,FALSE)="","",VLOOKUP($B114,'[1]all data'!$A$2:$DF$327,52,FALSE))</f>
        <v>2.9925936800813808</v>
      </c>
      <c r="E114" s="31">
        <v>0.11</v>
      </c>
      <c r="F114" s="29">
        <v>1.9471278262023937</v>
      </c>
      <c r="G114" s="31">
        <v>1.2214017531736925</v>
      </c>
      <c r="H114" s="29">
        <v>11.103652301579027</v>
      </c>
      <c r="I114" s="29">
        <v>1.4747881841192412</v>
      </c>
      <c r="J114" s="31">
        <v>3.6240833808509603</v>
      </c>
      <c r="K114" s="29">
        <v>32.946212553190556</v>
      </c>
      <c r="L114" s="29">
        <v>1.7383912180182604</v>
      </c>
      <c r="M114" s="31">
        <v>1.9751275519890119</v>
      </c>
      <c r="N114" s="29">
        <v>17.95570501808194</v>
      </c>
      <c r="O114" s="29">
        <v>1.7997178691212314</v>
      </c>
      <c r="P114" s="31">
        <v>1.715017263795505</v>
      </c>
      <c r="Q114" s="29">
        <v>15.591066034504594</v>
      </c>
    </row>
    <row r="115" spans="1:17" s="27" customFormat="1" x14ac:dyDescent="0.3">
      <c r="A115" s="29" t="s">
        <v>1019</v>
      </c>
      <c r="B115" s="29" t="s">
        <v>1020</v>
      </c>
      <c r="C115" s="29">
        <v>171.03</v>
      </c>
      <c r="D115" s="29">
        <f>IF(VLOOKUP($B115,'[1]all data'!$A$2:$DF$327,52,FALSE)="","",VLOOKUP($B115,'[1]all data'!$A$2:$DF$327,52,FALSE))</f>
        <v>2.932042300059813</v>
      </c>
      <c r="E115" s="31">
        <v>0.2</v>
      </c>
      <c r="F115" s="29">
        <v>2.6461194651647832</v>
      </c>
      <c r="G115" s="31">
        <v>0.38632501537734665</v>
      </c>
      <c r="H115" s="29">
        <v>1.9316250768867331</v>
      </c>
      <c r="I115" s="29">
        <v>2.7349866612908853</v>
      </c>
      <c r="J115" s="31">
        <v>0.31483690501004241</v>
      </c>
      <c r="K115" s="29">
        <v>1.5741845250502118</v>
      </c>
      <c r="L115" s="29">
        <v>2.7980350606036568</v>
      </c>
      <c r="M115" s="31">
        <v>0.27229347544159799</v>
      </c>
      <c r="N115" s="29">
        <v>1.3614673772079899</v>
      </c>
      <c r="O115" s="29">
        <v>2.8234350955675449</v>
      </c>
      <c r="P115" s="31">
        <v>0.25682494285679364</v>
      </c>
      <c r="Q115" s="29">
        <v>1.284124714283968</v>
      </c>
    </row>
    <row r="116" spans="1:17" s="27" customFormat="1" x14ac:dyDescent="0.3">
      <c r="A116" s="29" t="s">
        <v>1023</v>
      </c>
      <c r="B116" s="29" t="s">
        <v>1024</v>
      </c>
      <c r="C116" s="29">
        <v>148.12</v>
      </c>
      <c r="D116" s="29">
        <f>IF(VLOOKUP($B116,'[1]all data'!$A$2:$DF$327,52,FALSE)="","",VLOOKUP($B116,'[1]all data'!$A$2:$DF$327,52,FALSE))</f>
        <v>2.9664937207214801</v>
      </c>
      <c r="E116" s="31">
        <v>0.16</v>
      </c>
      <c r="F116" s="29">
        <v>1.4036081102996629</v>
      </c>
      <c r="G116" s="31">
        <v>5.8479761543396549</v>
      </c>
      <c r="H116" s="29">
        <v>36.549850964622856</v>
      </c>
      <c r="I116" s="29">
        <v>1.8001420910131587</v>
      </c>
      <c r="J116" s="31">
        <v>2.3467758607934104</v>
      </c>
      <c r="K116" s="29">
        <v>14.667349129958813</v>
      </c>
      <c r="L116" s="29">
        <v>1.7677278246201953</v>
      </c>
      <c r="M116" s="31">
        <v>2.5286334503335564</v>
      </c>
      <c r="N116" s="29">
        <v>15.803959064584728</v>
      </c>
      <c r="O116" s="29">
        <v>1.579280155551652</v>
      </c>
      <c r="P116" s="31">
        <v>3.9024158583374082</v>
      </c>
      <c r="Q116" s="29">
        <v>24.390099114608809</v>
      </c>
    </row>
    <row r="117" spans="1:17" s="27" customFormat="1" x14ac:dyDescent="0.3">
      <c r="A117" s="29" t="s">
        <v>1028</v>
      </c>
      <c r="B117" s="29" t="s">
        <v>1029</v>
      </c>
      <c r="C117" s="29">
        <v>100.12</v>
      </c>
      <c r="D117" s="29">
        <f>IF(VLOOKUP($B117,'[1]all data'!$A$2:$DF$327,52,FALSE)="","",VLOOKUP($B117,'[1]all data'!$A$2:$DF$327,52,FALSE))</f>
        <v>3.1001537122797154</v>
      </c>
      <c r="E117" s="31">
        <v>7.9500000000000001E-2</v>
      </c>
      <c r="F117" s="29">
        <v>1.5110850387938077</v>
      </c>
      <c r="G117" s="31">
        <v>3.0862833943728076</v>
      </c>
      <c r="H117" s="29">
        <v>38.821174771985028</v>
      </c>
      <c r="I117" s="29">
        <v>0.87913049308265578</v>
      </c>
      <c r="J117" s="31">
        <v>13.224837606600991</v>
      </c>
      <c r="K117" s="29">
        <v>166.35015857359741</v>
      </c>
      <c r="L117" s="29">
        <v>1.4722274031171443</v>
      </c>
      <c r="M117" s="31">
        <v>3.3751527908026198</v>
      </c>
      <c r="N117" s="29">
        <v>42.454752085567556</v>
      </c>
      <c r="O117" s="29">
        <v>1.400545478695143</v>
      </c>
      <c r="P117" s="31">
        <v>3.9808458636073984</v>
      </c>
      <c r="Q117" s="29">
        <v>50.073532875564773</v>
      </c>
    </row>
    <row r="118" spans="1:17" s="27" customFormat="1" x14ac:dyDescent="0.3">
      <c r="A118" s="29" t="s">
        <v>1036</v>
      </c>
      <c r="B118" s="29" t="s">
        <v>1037</v>
      </c>
      <c r="C118" s="29">
        <v>110.11</v>
      </c>
      <c r="D118" s="29">
        <f>IF(VLOOKUP($B118,'[1]all data'!$A$2:$DF$327,52,FALSE)="","",VLOOKUP($B118,'[1]all data'!$A$2:$DF$327,52,FALSE))</f>
        <v>2.7630731616847148</v>
      </c>
      <c r="E118" s="31">
        <v>0.12</v>
      </c>
      <c r="F118" s="29">
        <v>2.4306143804286471</v>
      </c>
      <c r="G118" s="31">
        <v>0.408519114822183</v>
      </c>
      <c r="H118" s="29">
        <v>3.4043259568515252</v>
      </c>
      <c r="I118" s="29">
        <v>2.1010088521308408</v>
      </c>
      <c r="J118" s="31">
        <v>0.87260542868236091</v>
      </c>
      <c r="K118" s="29">
        <v>7.2717119056863417</v>
      </c>
      <c r="L118" s="29">
        <v>2.4784396234401465</v>
      </c>
      <c r="M118" s="31">
        <v>0.36592083576739681</v>
      </c>
      <c r="N118" s="29">
        <v>3.0493402980616411</v>
      </c>
      <c r="O118" s="29">
        <v>2.4225236594610697</v>
      </c>
      <c r="P118" s="31">
        <v>0.41620098450048015</v>
      </c>
      <c r="Q118" s="29">
        <v>3.4683415375040019</v>
      </c>
    </row>
    <row r="119" spans="1:17" s="27" customFormat="1" x14ac:dyDescent="0.3">
      <c r="A119" s="29" t="s">
        <v>1059</v>
      </c>
      <c r="B119" s="29" t="s">
        <v>1060</v>
      </c>
      <c r="C119" s="29">
        <v>216.03</v>
      </c>
      <c r="D119" s="29">
        <f>IF(VLOOKUP($B119,'[1]all data'!$A$2:$DF$327,52,FALSE)="","",VLOOKUP($B119,'[1]all data'!$A$2:$DF$327,52,FALSE))</f>
        <v>3.6355440613045449</v>
      </c>
      <c r="E119" s="31">
        <v>0.05</v>
      </c>
      <c r="F119" s="29">
        <v>3.2220763164567936</v>
      </c>
      <c r="G119" s="31">
        <v>0.12955009899441688</v>
      </c>
      <c r="H119" s="29">
        <v>2.5910019798883384</v>
      </c>
      <c r="I119" s="29">
        <v>3.2966590409992893</v>
      </c>
      <c r="J119" s="31">
        <v>0.10910760547148401</v>
      </c>
      <c r="K119" s="29">
        <v>2.1821521094296807</v>
      </c>
      <c r="L119" s="29">
        <v>3.3585821380233973</v>
      </c>
      <c r="M119" s="31">
        <v>9.4608885745415733E-2</v>
      </c>
      <c r="N119" s="29">
        <v>1.8921777149083152</v>
      </c>
      <c r="O119" s="29">
        <v>3.4079939570942761</v>
      </c>
      <c r="P119" s="31">
        <v>8.4434533557680908E-2</v>
      </c>
      <c r="Q119" s="29">
        <v>1.6886906711536183</v>
      </c>
    </row>
    <row r="120" spans="1:17" s="27" customFormat="1" x14ac:dyDescent="0.3">
      <c r="A120" s="29" t="s">
        <v>1072</v>
      </c>
      <c r="B120" s="29" t="s">
        <v>1073</v>
      </c>
      <c r="C120" s="29">
        <v>202.55</v>
      </c>
      <c r="D120" s="29">
        <f>IF(VLOOKUP($B120,'[1]all data'!$A$2:$DF$327,52,FALSE)="","",VLOOKUP($B120,'[1]all data'!$A$2:$DF$327,52,FALSE))</f>
        <v>3.5741384876966387</v>
      </c>
      <c r="E120" s="31">
        <v>5.0999999999999997E-2</v>
      </c>
      <c r="F120" s="29">
        <v>2.9219081350294873</v>
      </c>
      <c r="G120" s="31">
        <v>0.24245107411953304</v>
      </c>
      <c r="H120" s="29">
        <v>4.7539426297947669</v>
      </c>
      <c r="I120" s="29">
        <v>3.048735544094348</v>
      </c>
      <c r="J120" s="31">
        <v>0.18104923888667246</v>
      </c>
      <c r="K120" s="29">
        <v>3.5499850762092651</v>
      </c>
      <c r="L120" s="29">
        <v>3.0217500158932946</v>
      </c>
      <c r="M120" s="31">
        <v>0.19265586362475184</v>
      </c>
      <c r="N120" s="29">
        <v>3.7775659534265076</v>
      </c>
      <c r="O120" s="29">
        <v>3.0876929090391605</v>
      </c>
      <c r="P120" s="31">
        <v>0.16551575464794671</v>
      </c>
      <c r="Q120" s="29">
        <v>3.2454069538813091</v>
      </c>
    </row>
    <row r="121" spans="1:17" s="27" customFormat="1" x14ac:dyDescent="0.3">
      <c r="A121" s="29" t="s">
        <v>1085</v>
      </c>
      <c r="B121" s="29" t="s">
        <v>1086</v>
      </c>
      <c r="C121" s="29">
        <v>351.01</v>
      </c>
      <c r="D121" s="29">
        <f>IF(VLOOKUP($B121,'[1]all data'!$A$2:$DF$327,52,FALSE)="","",VLOOKUP($B121,'[1]all data'!$A$2:$DF$327,52,FALSE))</f>
        <v>4.1220736154149273</v>
      </c>
      <c r="E121" s="31">
        <v>2.6499999999999999E-2</v>
      </c>
      <c r="F121" s="29">
        <v>2.3700713507874451</v>
      </c>
      <c r="G121" s="31">
        <v>1.497090789808402</v>
      </c>
      <c r="H121" s="29">
        <v>56.493992068241603</v>
      </c>
      <c r="I121" s="29">
        <v>2.0544700589958613</v>
      </c>
      <c r="J121" s="31">
        <v>3.0963456118823127</v>
      </c>
      <c r="K121" s="29">
        <v>116.84323063706844</v>
      </c>
      <c r="L121" s="29">
        <v>2.1827428230121848</v>
      </c>
      <c r="M121" s="31">
        <v>2.3044997552678721</v>
      </c>
      <c r="N121" s="29">
        <v>86.962254915768796</v>
      </c>
      <c r="O121" s="29">
        <v>2.2904114047161905</v>
      </c>
      <c r="P121" s="31">
        <v>1.798490237070552</v>
      </c>
      <c r="Q121" s="29">
        <v>67.867556115869917</v>
      </c>
    </row>
    <row r="122" spans="1:17" s="27" customFormat="1" x14ac:dyDescent="0.3">
      <c r="A122" s="29" t="s">
        <v>1092</v>
      </c>
      <c r="B122" s="29" t="s">
        <v>1093</v>
      </c>
      <c r="C122" s="29">
        <v>318.38</v>
      </c>
      <c r="D122" s="29">
        <f>IF(VLOOKUP($B122,'[1]all data'!$A$2:$DF$327,52,FALSE)="","",VLOOKUP($B122,'[1]all data'!$A$2:$DF$327,52,FALSE))</f>
        <v>4.0258245236850154</v>
      </c>
      <c r="E122" s="31">
        <v>0.03</v>
      </c>
      <c r="F122" s="29">
        <v>3.0100487473547766</v>
      </c>
      <c r="G122" s="31">
        <v>0.31109786528921929</v>
      </c>
      <c r="H122" s="29">
        <v>10.369928842973977</v>
      </c>
      <c r="I122" s="29">
        <v>2.9084102720600087</v>
      </c>
      <c r="J122" s="31">
        <v>0.39312938442896361</v>
      </c>
      <c r="K122" s="29">
        <v>13.104312814298792</v>
      </c>
      <c r="L122" s="29">
        <v>2.9843934203895199</v>
      </c>
      <c r="M122" s="31">
        <v>0.33002919343118059</v>
      </c>
      <c r="N122" s="29">
        <v>11.000973114372693</v>
      </c>
      <c r="O122" s="29">
        <v>3.0703756593433829</v>
      </c>
      <c r="P122" s="31">
        <v>0.27075103099960318</v>
      </c>
      <c r="Q122" s="29">
        <v>9.0250343666534452</v>
      </c>
    </row>
    <row r="123" spans="1:17" s="27" customFormat="1" x14ac:dyDescent="0.3">
      <c r="A123" s="29" t="s">
        <v>1106</v>
      </c>
      <c r="B123" s="29" t="s">
        <v>1107</v>
      </c>
      <c r="C123" s="29">
        <v>217.22</v>
      </c>
      <c r="D123" s="29">
        <f>IF(VLOOKUP($B123,'[1]all data'!$A$2:$DF$327,52,FALSE)="","",VLOOKUP($B123,'[1]all data'!$A$2:$DF$327,52,FALSE))</f>
        <v>5.0358698136955526</v>
      </c>
      <c r="E123" s="31">
        <v>2E-3</v>
      </c>
      <c r="F123" s="29">
        <v>2.3614500917824208</v>
      </c>
      <c r="G123" s="31">
        <v>0.94503896991276248</v>
      </c>
      <c r="H123" s="29">
        <v>472.51948495638152</v>
      </c>
      <c r="I123" s="29">
        <v>2.1434183361282049</v>
      </c>
      <c r="J123" s="31">
        <v>1.5612824330813639</v>
      </c>
      <c r="K123" s="29">
        <v>780.64121654068185</v>
      </c>
      <c r="L123" s="29">
        <v>2.6244820027488718</v>
      </c>
      <c r="M123" s="31">
        <v>0.51572455121333194</v>
      </c>
      <c r="N123" s="29">
        <v>257.86227560666589</v>
      </c>
      <c r="O123" s="29">
        <v>2.4915569329114278</v>
      </c>
      <c r="P123" s="31">
        <v>0.70039474096444354</v>
      </c>
      <c r="Q123" s="29">
        <v>350.19737048222203</v>
      </c>
    </row>
    <row r="124" spans="1:17" s="27" customFormat="1" x14ac:dyDescent="0.3">
      <c r="A124" s="29" t="s">
        <v>1119</v>
      </c>
      <c r="B124" s="29" t="s">
        <v>1120</v>
      </c>
      <c r="C124" s="29">
        <v>278.33999999999997</v>
      </c>
      <c r="D124" s="29">
        <f>IF(VLOOKUP($B124,'[1]all data'!$A$2:$DF$327,52,FALSE)="","",VLOOKUP($B124,'[1]all data'!$A$2:$DF$327,52,FALSE))</f>
        <v>0</v>
      </c>
      <c r="E124" s="31">
        <v>100</v>
      </c>
      <c r="F124" s="29">
        <v>0.75574999615884964</v>
      </c>
      <c r="G124" s="31">
        <v>48.845620027766749</v>
      </c>
      <c r="H124" s="29">
        <v>2.0472664681736883</v>
      </c>
      <c r="I124" s="29">
        <v>1.0175269236327</v>
      </c>
      <c r="J124" s="31">
        <v>26.73306160937771</v>
      </c>
      <c r="K124" s="29">
        <v>3.7406864002782587</v>
      </c>
      <c r="L124" s="29">
        <v>0.47680723824578619</v>
      </c>
      <c r="M124" s="31">
        <v>92.847108805260305</v>
      </c>
      <c r="N124" s="29">
        <v>1.0770394607520017</v>
      </c>
      <c r="O124" s="29">
        <v>0.63609980729753623</v>
      </c>
      <c r="P124" s="31">
        <v>64.339223565079536</v>
      </c>
      <c r="Q124" s="29">
        <v>1.5542618399622026</v>
      </c>
    </row>
    <row r="125" spans="1:17" s="27" customFormat="1" x14ac:dyDescent="0.3">
      <c r="A125" s="29" t="s">
        <v>1126</v>
      </c>
      <c r="B125" s="29" t="s">
        <v>1127</v>
      </c>
      <c r="C125" s="29">
        <v>204.31</v>
      </c>
      <c r="D125" s="29">
        <f>IF(VLOOKUP($B125,'[1]all data'!$A$2:$DF$327,52,FALSE)="","",VLOOKUP($B125,'[1]all data'!$A$2:$DF$327,52,FALSE))</f>
        <v>0</v>
      </c>
      <c r="E125" s="31">
        <v>100</v>
      </c>
      <c r="F125" s="29">
        <v>1.2532647612337833</v>
      </c>
      <c r="G125" s="31">
        <v>11.403150666380977</v>
      </c>
      <c r="H125" s="29">
        <v>8.7695061589269567</v>
      </c>
      <c r="I125" s="29">
        <v>1.111197961811893</v>
      </c>
      <c r="J125" s="31">
        <v>15.815818119417775</v>
      </c>
      <c r="K125" s="29">
        <v>6.3227838892017614</v>
      </c>
      <c r="L125" s="29">
        <v>1.4127815839348701</v>
      </c>
      <c r="M125" s="31">
        <v>7.8978347010309742</v>
      </c>
      <c r="N125" s="29">
        <v>12.661698273698507</v>
      </c>
      <c r="O125" s="29">
        <v>1.3180998033730473</v>
      </c>
      <c r="P125" s="31">
        <v>9.821771369184976</v>
      </c>
      <c r="Q125" s="29">
        <v>10.181462817770536</v>
      </c>
    </row>
    <row r="126" spans="1:17" s="27" customFormat="1" x14ac:dyDescent="0.3">
      <c r="A126" s="29" t="s">
        <v>1129</v>
      </c>
      <c r="B126" s="29" t="s">
        <v>1130</v>
      </c>
      <c r="C126" s="29">
        <v>312.36</v>
      </c>
      <c r="D126" s="29">
        <f>IF(VLOOKUP($B126,'[1]all data'!$A$2:$DF$327,52,FALSE)="","",VLOOKUP($B126,'[1]all data'!$A$2:$DF$327,52,FALSE))</f>
        <v>0</v>
      </c>
      <c r="E126" s="31">
        <v>100</v>
      </c>
      <c r="F126" s="29">
        <v>0.88026312038321741</v>
      </c>
      <c r="G126" s="31">
        <v>41.152127623763846</v>
      </c>
      <c r="H126" s="29">
        <v>2.4300080159708113</v>
      </c>
      <c r="I126" s="29">
        <v>0.80882665197811132</v>
      </c>
      <c r="J126" s="31">
        <v>48.509719364459471</v>
      </c>
      <c r="K126" s="29">
        <v>2.0614425585249774</v>
      </c>
      <c r="L126" s="29">
        <v>0.49439205390125479</v>
      </c>
      <c r="M126" s="31">
        <v>100</v>
      </c>
      <c r="N126" s="29">
        <v>1.0006065933019959</v>
      </c>
      <c r="O126" s="29">
        <v>0.61578185129121965</v>
      </c>
      <c r="P126" s="31">
        <v>75.661258861992351</v>
      </c>
      <c r="Q126" s="29">
        <v>1.321680361972327</v>
      </c>
    </row>
    <row r="127" spans="1:17" s="27" customFormat="1" x14ac:dyDescent="0.3">
      <c r="A127" s="29" t="s">
        <v>1164</v>
      </c>
      <c r="B127" s="29" t="s">
        <v>1165</v>
      </c>
      <c r="C127" s="29">
        <v>234.38</v>
      </c>
      <c r="D127" s="29">
        <f>IF(VLOOKUP($B127,'[1]all data'!$A$2:$DF$327,52,FALSE)="","",VLOOKUP($B127,'[1]all data'!$A$2:$DF$327,52,FALSE))</f>
        <v>1.2176322055388602</v>
      </c>
      <c r="E127" s="31">
        <v>14.2</v>
      </c>
      <c r="F127" s="29">
        <v>1.3002027560269833</v>
      </c>
      <c r="G127" s="31">
        <v>11.741343503065508</v>
      </c>
      <c r="H127" s="29">
        <v>1.2094016324701318</v>
      </c>
      <c r="I127" s="29">
        <v>1.1608486314986994</v>
      </c>
      <c r="J127" s="31">
        <v>16.18348011116468</v>
      </c>
      <c r="K127" s="29">
        <v>1.1396816979693438</v>
      </c>
      <c r="L127" s="29">
        <v>1.4803737619178148</v>
      </c>
      <c r="M127" s="31">
        <v>7.7543747934543159</v>
      </c>
      <c r="N127" s="29">
        <v>1.8312243576344309</v>
      </c>
      <c r="O127" s="29">
        <v>1.3718775850287941</v>
      </c>
      <c r="P127" s="31">
        <v>9.9550389800169068</v>
      </c>
      <c r="Q127" s="29">
        <v>1.4264132996871384</v>
      </c>
    </row>
    <row r="128" spans="1:17" s="27" customFormat="1" x14ac:dyDescent="0.3">
      <c r="A128" s="29" t="s">
        <v>1169</v>
      </c>
      <c r="B128" s="29" t="s">
        <v>1170</v>
      </c>
      <c r="C128" s="29">
        <v>206.32</v>
      </c>
      <c r="D128" s="29">
        <f>IF(VLOOKUP($B128,'[1]all data'!$A$2:$DF$327,52,FALSE)="","",VLOOKUP($B128,'[1]all data'!$A$2:$DF$327,52,FALSE))</f>
        <v>0.97608483552527625</v>
      </c>
      <c r="E128" s="31">
        <v>21.8</v>
      </c>
      <c r="F128" s="29">
        <v>1.1315326459901545</v>
      </c>
      <c r="G128" s="31">
        <v>15.240832255068289</v>
      </c>
      <c r="H128" s="29">
        <v>1.4303680819497562</v>
      </c>
      <c r="I128" s="29">
        <v>1.0679468680655226</v>
      </c>
      <c r="J128" s="31">
        <v>17.64389485641864</v>
      </c>
      <c r="K128" s="29">
        <v>1.235554857779569</v>
      </c>
      <c r="L128" s="29">
        <v>1.2706553746760072</v>
      </c>
      <c r="M128" s="31">
        <v>11.063332231951755</v>
      </c>
      <c r="N128" s="29">
        <v>1.9704732302117729</v>
      </c>
      <c r="O128" s="29">
        <v>1.186546369921357</v>
      </c>
      <c r="P128" s="31">
        <v>13.427493759550638</v>
      </c>
      <c r="Q128" s="29">
        <v>1.6235345471297811</v>
      </c>
    </row>
    <row r="129" spans="1:17" s="27" customFormat="1" x14ac:dyDescent="0.3">
      <c r="A129" s="29" t="s">
        <v>1173</v>
      </c>
      <c r="B129" s="29" t="s">
        <v>1174</v>
      </c>
      <c r="C129" s="29">
        <v>205.34</v>
      </c>
      <c r="D129" s="29">
        <f>IF(VLOOKUP($B129,'[1]all data'!$A$2:$DF$327,52,FALSE)="","",VLOOKUP($B129,'[1]all data'!$A$2:$DF$327,52,FALSE))</f>
        <v>1.0202174863295799</v>
      </c>
      <c r="E129" s="31">
        <v>19.600000000000001</v>
      </c>
      <c r="F129" s="29">
        <v>0.59731896453301481</v>
      </c>
      <c r="G129" s="31">
        <v>51.898474588133219</v>
      </c>
      <c r="H129" s="29">
        <v>2.6478813565374093</v>
      </c>
      <c r="I129" s="29">
        <v>1.1796372903176182</v>
      </c>
      <c r="J129" s="31">
        <v>13.578014476411381</v>
      </c>
      <c r="K129" s="29">
        <v>1.4435100237999015</v>
      </c>
      <c r="L129" s="29">
        <v>0.6418123424063894</v>
      </c>
      <c r="M129" s="31">
        <v>46.844781250434416</v>
      </c>
      <c r="N129" s="29">
        <v>2.3900398597160413</v>
      </c>
      <c r="O129" s="29">
        <v>0.70250470251473462</v>
      </c>
      <c r="P129" s="31">
        <v>40.735106413791335</v>
      </c>
      <c r="Q129" s="29">
        <v>2.0783217558056797</v>
      </c>
    </row>
    <row r="130" spans="1:17" s="27" customFormat="1" x14ac:dyDescent="0.3">
      <c r="A130" s="29" t="s">
        <v>1177</v>
      </c>
      <c r="B130" s="29" t="s">
        <v>1178</v>
      </c>
      <c r="C130" s="29">
        <v>512.59</v>
      </c>
      <c r="D130" s="29">
        <f>IF(VLOOKUP($B130,'[1]all data'!$A$2:$DF$327,52,FALSE)="","",VLOOKUP($B130,'[1]all data'!$A$2:$DF$327,52,FALSE))</f>
        <v>1.0565576156047163</v>
      </c>
      <c r="E130" s="31">
        <v>45</v>
      </c>
      <c r="F130" s="29">
        <v>1.1516017790345294</v>
      </c>
      <c r="G130" s="31">
        <v>36.154998707597137</v>
      </c>
      <c r="H130" s="29">
        <v>1.2446411729657811</v>
      </c>
      <c r="I130" s="29">
        <v>1.6047718511306739</v>
      </c>
      <c r="J130" s="31">
        <v>12.734980322526161</v>
      </c>
      <c r="K130" s="29">
        <v>3.5335743644929041</v>
      </c>
      <c r="L130" s="29">
        <v>0.88638321733572267</v>
      </c>
      <c r="M130" s="31">
        <v>66.586611075501295</v>
      </c>
      <c r="N130" s="29">
        <v>1.4797024683444731</v>
      </c>
      <c r="O130" s="29">
        <v>1.0874918563714324</v>
      </c>
      <c r="P130" s="31">
        <v>41.906199194395143</v>
      </c>
      <c r="Q130" s="29">
        <v>1.0738268052240505</v>
      </c>
    </row>
    <row r="131" spans="1:17" s="27" customFormat="1" x14ac:dyDescent="0.3">
      <c r="A131" s="29" t="s">
        <v>1181</v>
      </c>
      <c r="B131" s="29" t="s">
        <v>1182</v>
      </c>
      <c r="C131" s="29">
        <v>192.21</v>
      </c>
      <c r="D131" s="29">
        <f>IF(VLOOKUP($B131,'[1]all data'!$A$2:$DF$327,52,FALSE)="","",VLOOKUP($B131,'[1]all data'!$A$2:$DF$327,52,FALSE))</f>
        <v>1.0689321306638253</v>
      </c>
      <c r="E131" s="31">
        <v>16.399999999999999</v>
      </c>
      <c r="F131" s="29">
        <v>1.3214571503995727</v>
      </c>
      <c r="G131" s="31">
        <v>9.1689336140289193</v>
      </c>
      <c r="H131" s="29">
        <v>1.7886485703099855</v>
      </c>
      <c r="I131" s="29">
        <v>1.088642926582795</v>
      </c>
      <c r="J131" s="31">
        <v>15.672311395293617</v>
      </c>
      <c r="K131" s="29">
        <v>1.0464314794641523</v>
      </c>
      <c r="L131" s="29">
        <v>1.1955575465383126</v>
      </c>
      <c r="M131" s="31">
        <v>12.252322855147986</v>
      </c>
      <c r="N131" s="29">
        <v>1.3385216986107502</v>
      </c>
      <c r="O131" s="29">
        <v>1.2046802206796337</v>
      </c>
      <c r="P131" s="31">
        <v>11.997638111300816</v>
      </c>
      <c r="Q131" s="29">
        <v>1.3669357125009889</v>
      </c>
    </row>
    <row r="132" spans="1:17" s="27" customFormat="1" x14ac:dyDescent="0.3">
      <c r="A132" s="29" t="s">
        <v>1190</v>
      </c>
      <c r="B132" s="29" t="s">
        <v>1191</v>
      </c>
      <c r="C132" s="29">
        <v>150.22</v>
      </c>
      <c r="D132" s="29">
        <f>IF(VLOOKUP($B132,'[1]all data'!$A$2:$DF$327,52,FALSE)="","",VLOOKUP($B132,'[1]all data'!$A$2:$DF$327,52,FALSE))</f>
        <v>1.0627844053373523</v>
      </c>
      <c r="E132" s="31">
        <v>13</v>
      </c>
      <c r="F132" s="29">
        <v>1.2426128994976424</v>
      </c>
      <c r="G132" s="31">
        <v>8.5924073541936359</v>
      </c>
      <c r="H132" s="29">
        <v>1.5129636508277484</v>
      </c>
      <c r="I132" s="29">
        <v>1.0715793850326838</v>
      </c>
      <c r="J132" s="31">
        <v>12.739382356558345</v>
      </c>
      <c r="K132" s="29">
        <v>1.0204576357116313</v>
      </c>
      <c r="L132" s="29">
        <v>1.1445600993205034</v>
      </c>
      <c r="M132" s="31">
        <v>10.768808606201649</v>
      </c>
      <c r="N132" s="29">
        <v>1.2071901800272899</v>
      </c>
      <c r="O132" s="29">
        <v>1.1563964287053676</v>
      </c>
      <c r="P132" s="31">
        <v>10.479277209227943</v>
      </c>
      <c r="Q132" s="29">
        <v>1.2405435738022403</v>
      </c>
    </row>
    <row r="133" spans="1:17" s="27" customFormat="1" x14ac:dyDescent="0.3">
      <c r="A133" s="29" t="s">
        <v>1214</v>
      </c>
      <c r="B133" s="29" t="s">
        <v>1215</v>
      </c>
      <c r="C133" s="29">
        <v>138.16</v>
      </c>
      <c r="D133" s="29">
        <f>IF(VLOOKUP($B133,'[1]all data'!$A$2:$DF$327,52,FALSE)="","",VLOOKUP($B133,'[1]all data'!$A$2:$DF$327,52,FALSE))</f>
        <v>1.289123975840327</v>
      </c>
      <c r="E133" s="31">
        <v>7.1</v>
      </c>
      <c r="F133" s="29">
        <v>0.52439584341223511</v>
      </c>
      <c r="G133" s="31">
        <v>41.303464471999831</v>
      </c>
      <c r="H133" s="29">
        <v>5.8173893622534987</v>
      </c>
      <c r="I133" s="29">
        <v>0.41560000000000002</v>
      </c>
      <c r="J133" s="31">
        <v>53.061842300678144</v>
      </c>
      <c r="K133" s="29">
        <v>7.4734989155884737</v>
      </c>
      <c r="L133" s="29">
        <v>0.50022171261598558</v>
      </c>
      <c r="M133" s="31">
        <v>43.667729554384238</v>
      </c>
      <c r="N133" s="29">
        <v>6.1503844442794708</v>
      </c>
      <c r="O133" s="29">
        <v>0.43229399504004717</v>
      </c>
      <c r="P133" s="31">
        <v>51.060884022454502</v>
      </c>
      <c r="Q133" s="29">
        <v>7.1916738059795104</v>
      </c>
    </row>
    <row r="134" spans="1:17" s="27" customFormat="1" x14ac:dyDescent="0.3">
      <c r="A134" s="29" t="s">
        <v>1218</v>
      </c>
      <c r="B134" s="29" t="s">
        <v>1219</v>
      </c>
      <c r="C134" s="29">
        <v>122.12</v>
      </c>
      <c r="D134" s="29">
        <f>IF(VLOOKUP($B134,'[1]all data'!$A$2:$DF$327,52,FALSE)="","",VLOOKUP($B134,'[1]all data'!$A$2:$DF$327,52,FALSE))</f>
        <v>1.4533183400470377</v>
      </c>
      <c r="E134" s="31">
        <v>4.3</v>
      </c>
      <c r="F134" s="29">
        <v>1.3181376455796581</v>
      </c>
      <c r="G134" s="31">
        <v>5.8701493393996538</v>
      </c>
      <c r="H134" s="29">
        <v>1.3651510091627101</v>
      </c>
      <c r="I134" s="29">
        <v>0.89440460238212427</v>
      </c>
      <c r="J134" s="31">
        <v>15.57335534570222</v>
      </c>
      <c r="K134" s="29">
        <v>3.6217105455121441</v>
      </c>
      <c r="L134" s="29">
        <v>1.1514687272453452</v>
      </c>
      <c r="M134" s="31">
        <v>8.6162455733595653</v>
      </c>
      <c r="N134" s="29">
        <v>2.003778040316178</v>
      </c>
      <c r="O134" s="29">
        <v>1.1458798104975871</v>
      </c>
      <c r="P134" s="31">
        <v>8.7278442006670556</v>
      </c>
      <c r="Q134" s="29">
        <v>2.0297312094574549</v>
      </c>
    </row>
    <row r="135" spans="1:17" s="27" customFormat="1" x14ac:dyDescent="0.3">
      <c r="A135" s="29" t="s">
        <v>1248</v>
      </c>
      <c r="B135" s="29" t="s">
        <v>1249</v>
      </c>
      <c r="C135" s="29">
        <v>102.09</v>
      </c>
      <c r="D135" s="29">
        <f>IF(VLOOKUP($B135,'[1]all data'!$A$2:$DF$327,52,FALSE)="","",VLOOKUP($B135,'[1]all data'!$A$2:$DF$327,52,FALSE))</f>
        <v>1.6287719621038659</v>
      </c>
      <c r="E135" s="31">
        <v>2.4</v>
      </c>
      <c r="F135" s="29">
        <v>0.27100000000000002</v>
      </c>
      <c r="G135" s="31">
        <v>54.699480765537039</v>
      </c>
      <c r="H135" s="29">
        <v>22.79145031897378</v>
      </c>
      <c r="I135" s="29">
        <v>0.41560000000000002</v>
      </c>
      <c r="J135" s="31">
        <v>39.208768677448113</v>
      </c>
      <c r="K135" s="29">
        <v>16.336986948936723</v>
      </c>
      <c r="L135" s="29">
        <v>0.18099999999999999</v>
      </c>
      <c r="M135" s="31">
        <v>67.295062965492761</v>
      </c>
      <c r="N135" s="29">
        <v>28.039609568955324</v>
      </c>
      <c r="O135" s="29">
        <v>0.19800000000000001</v>
      </c>
      <c r="P135" s="31">
        <v>64.711758822219664</v>
      </c>
      <c r="Q135" s="29">
        <v>26.963232842591548</v>
      </c>
    </row>
    <row r="136" spans="1:17" s="27" customFormat="1" x14ac:dyDescent="0.3">
      <c r="A136" s="29" t="s">
        <v>1260</v>
      </c>
      <c r="B136" s="29" t="s">
        <v>1261</v>
      </c>
      <c r="C136" s="29">
        <v>190.28</v>
      </c>
      <c r="D136" s="29">
        <f>IF(VLOOKUP($B136,'[1]all data'!$A$2:$DF$327,52,FALSE)="","",VLOOKUP($B136,'[1]all data'!$A$2:$DF$327,52,FALSE))</f>
        <v>1.3016695374590164</v>
      </c>
      <c r="E136" s="31">
        <v>9.5</v>
      </c>
      <c r="F136" s="29">
        <v>1.2028681791618185</v>
      </c>
      <c r="G136" s="31">
        <v>11.926828202256294</v>
      </c>
      <c r="H136" s="29">
        <v>1.2554556002375048</v>
      </c>
      <c r="I136" s="29">
        <v>1.0491932299953182</v>
      </c>
      <c r="J136" s="31">
        <v>16.990255613461294</v>
      </c>
      <c r="K136" s="29">
        <v>1.7884479593117155</v>
      </c>
      <c r="L136" s="29">
        <v>1.3556441737867182</v>
      </c>
      <c r="M136" s="31">
        <v>8.3897490179061585</v>
      </c>
      <c r="N136" s="29">
        <v>1.1323342307051429</v>
      </c>
      <c r="O136" s="29">
        <v>1.2494850100258559</v>
      </c>
      <c r="P136" s="31">
        <v>10.712926683463605</v>
      </c>
      <c r="Q136" s="29">
        <v>1.1276764929961691</v>
      </c>
    </row>
    <row r="137" spans="1:17" s="27" customFormat="1" x14ac:dyDescent="0.3">
      <c r="A137" s="29" t="s">
        <v>1263</v>
      </c>
      <c r="B137" s="29" t="s">
        <v>1264</v>
      </c>
      <c r="C137" s="29">
        <v>154.18</v>
      </c>
      <c r="D137" s="29">
        <f>IF(VLOOKUP($B137,'[1]all data'!$A$2:$DF$327,52,FALSE)="","",VLOOKUP($B137,'[1]all data'!$A$2:$DF$327,52,FALSE))</f>
        <v>1.669514101457193</v>
      </c>
      <c r="E137" s="31">
        <v>3.3</v>
      </c>
      <c r="F137" s="29">
        <v>0.98241416587094754</v>
      </c>
      <c r="G137" s="31">
        <v>16.055131812235825</v>
      </c>
      <c r="H137" s="29">
        <v>4.86519145825328</v>
      </c>
      <c r="I137" s="29">
        <v>0.7810653881144618</v>
      </c>
      <c r="J137" s="31">
        <v>25.524817947528259</v>
      </c>
      <c r="K137" s="29">
        <v>7.7347933174328096</v>
      </c>
      <c r="L137" s="29">
        <v>1.0154623798885904</v>
      </c>
      <c r="M137" s="31">
        <v>14.878723100783352</v>
      </c>
      <c r="N137" s="29">
        <v>4.5087039699343503</v>
      </c>
      <c r="O137" s="29">
        <v>0.92463314518423478</v>
      </c>
      <c r="P137" s="31">
        <v>18.339812705785736</v>
      </c>
      <c r="Q137" s="29">
        <v>5.5575190017532563</v>
      </c>
    </row>
    <row r="138" spans="1:17" s="27" customFormat="1" x14ac:dyDescent="0.3">
      <c r="A138" s="29" t="s">
        <v>1281</v>
      </c>
      <c r="B138" s="29" t="s">
        <v>1282</v>
      </c>
      <c r="C138" s="29">
        <v>192.21</v>
      </c>
      <c r="D138" s="29">
        <f>IF(VLOOKUP($B138,'[1]all data'!$A$2:$DF$327,52,FALSE)="","",VLOOKUP($B138,'[1]all data'!$A$2:$DF$327,52,FALSE))</f>
        <v>1.7924142848772504</v>
      </c>
      <c r="E138" s="31">
        <v>3.1</v>
      </c>
      <c r="F138" s="29">
        <v>0.58758945558593823</v>
      </c>
      <c r="G138" s="31">
        <v>49.680564639318533</v>
      </c>
      <c r="H138" s="29">
        <v>16.025988593328567</v>
      </c>
      <c r="I138" s="29">
        <v>0.56549654315450582</v>
      </c>
      <c r="J138" s="31">
        <v>52.273241947977148</v>
      </c>
      <c r="K138" s="29">
        <v>16.862336112250699</v>
      </c>
      <c r="L138" s="29">
        <v>0.42035048317036805</v>
      </c>
      <c r="M138" s="31">
        <v>73.017253894347604</v>
      </c>
      <c r="N138" s="29">
        <v>23.553952869144393</v>
      </c>
      <c r="O138" s="29">
        <v>0.42793910655958056</v>
      </c>
      <c r="P138" s="31">
        <v>71.752472705889772</v>
      </c>
      <c r="Q138" s="29">
        <v>23.145958937383806</v>
      </c>
    </row>
    <row r="139" spans="1:17" s="27" customFormat="1" x14ac:dyDescent="0.3">
      <c r="A139" s="29" t="s">
        <v>1331</v>
      </c>
      <c r="B139" s="29" t="s">
        <v>1332</v>
      </c>
      <c r="C139" s="29">
        <v>281.08999999999997</v>
      </c>
      <c r="D139" s="29">
        <f>IF(VLOOKUP($B139,'[1]all data'!$A$2:$DF$327,52,FALSE)="","",VLOOKUP($B139,'[1]all data'!$A$2:$DF$327,52,FALSE))</f>
        <v>2.4946028860718155</v>
      </c>
      <c r="E139" s="31">
        <v>0.9</v>
      </c>
      <c r="F139" s="29">
        <v>3.1123297660549429</v>
      </c>
      <c r="G139" s="31">
        <v>0.21702793065063672</v>
      </c>
      <c r="H139" s="29">
        <v>4.146931675115983</v>
      </c>
      <c r="I139" s="29">
        <v>3.3915195528735591</v>
      </c>
      <c r="J139" s="31">
        <v>0.11411056156432006</v>
      </c>
      <c r="K139" s="29">
        <v>7.8870876425641141</v>
      </c>
      <c r="L139" s="29">
        <v>3.3017159989630027</v>
      </c>
      <c r="M139" s="31">
        <v>0.14032317303550998</v>
      </c>
      <c r="N139" s="29">
        <v>6.4137660268860044</v>
      </c>
      <c r="O139" s="29">
        <v>3.3333788575070886</v>
      </c>
      <c r="P139" s="31">
        <v>0.13045674490286985</v>
      </c>
      <c r="Q139" s="29">
        <v>6.8988383902272385</v>
      </c>
    </row>
    <row r="140" spans="1:17" s="27" customFormat="1" x14ac:dyDescent="0.3">
      <c r="A140" s="29" t="s">
        <v>1338</v>
      </c>
      <c r="B140" s="29" t="s">
        <v>1339</v>
      </c>
      <c r="C140" s="29">
        <v>144.13</v>
      </c>
      <c r="D140" s="29">
        <f>IF(VLOOKUP($B140,'[1]all data'!$A$2:$DF$327,52,FALSE)="","",VLOOKUP($B140,'[1]all data'!$A$2:$DF$327,52,FALSE))</f>
        <v>2.6146863422820128</v>
      </c>
      <c r="E140" s="31">
        <v>0.35</v>
      </c>
      <c r="F140" s="29">
        <v>2.5143008754080518</v>
      </c>
      <c r="G140" s="31">
        <v>0.44101515240901107</v>
      </c>
      <c r="H140" s="29">
        <v>1.2600432925971747</v>
      </c>
      <c r="I140" s="29">
        <v>2.6606688975293697</v>
      </c>
      <c r="J140" s="31">
        <v>0.31483679965471623</v>
      </c>
      <c r="K140" s="29">
        <v>1.1116870721079857</v>
      </c>
      <c r="L140" s="29">
        <v>2.6169253681613771</v>
      </c>
      <c r="M140" s="31">
        <v>0.34820020179474365</v>
      </c>
      <c r="N140" s="29">
        <v>1.0051688603165063</v>
      </c>
      <c r="O140" s="29">
        <v>2.6734612886533422</v>
      </c>
      <c r="P140" s="31">
        <v>0.30569835235191062</v>
      </c>
      <c r="Q140" s="29">
        <v>1.1449194845417112</v>
      </c>
    </row>
    <row r="141" spans="1:17" s="27" customFormat="1" x14ac:dyDescent="0.3">
      <c r="A141" s="29" t="s">
        <v>1380</v>
      </c>
      <c r="B141" s="29" t="s">
        <v>1381</v>
      </c>
      <c r="C141" s="29">
        <v>265.91000000000003</v>
      </c>
      <c r="D141" s="29">
        <f>IF(VLOOKUP($B141,'[1]all data'!$A$2:$DF$327,52,FALSE)="","",VLOOKUP($B141,'[1]all data'!$A$2:$DF$327,52,FALSE))</f>
        <v>4.8226746786969334</v>
      </c>
      <c r="E141" s="31">
        <v>4.0000000000000001E-3</v>
      </c>
      <c r="F141" s="29">
        <v>3.645801105130841</v>
      </c>
      <c r="G141" s="31">
        <v>6.0108178147652645E-2</v>
      </c>
      <c r="H141" s="29">
        <v>15.027044536913159</v>
      </c>
      <c r="I141" s="29">
        <v>3.3818007568589015</v>
      </c>
      <c r="J141" s="31">
        <v>0.11039106244238026</v>
      </c>
      <c r="K141" s="29">
        <v>27.597765610595062</v>
      </c>
      <c r="L141" s="29">
        <v>4.0225501418982113</v>
      </c>
      <c r="M141" s="31">
        <v>2.5245532063685891E-2</v>
      </c>
      <c r="N141" s="29">
        <v>6.3113830159214723</v>
      </c>
      <c r="O141" s="29">
        <v>3.8570924545237637</v>
      </c>
      <c r="P141" s="31">
        <v>3.695236299727029E-2</v>
      </c>
      <c r="Q141" s="29">
        <v>9.2380907493175712</v>
      </c>
    </row>
    <row r="142" spans="1:17" s="27" customFormat="1" x14ac:dyDescent="0.3">
      <c r="A142" s="29" t="s">
        <v>1388</v>
      </c>
      <c r="B142" s="29" t="s">
        <v>1389</v>
      </c>
      <c r="C142" s="29">
        <v>149.19</v>
      </c>
      <c r="D142" s="29">
        <f>IF(VLOOKUP($B142,'[1]all data'!$A$2:$DF$327,52,FALSE)="","",VLOOKUP($B142,'[1]all data'!$A$2:$DF$327,52,FALSE))</f>
        <v>0</v>
      </c>
      <c r="E142" s="31">
        <v>100</v>
      </c>
      <c r="F142" s="29">
        <v>0.33602739752460004</v>
      </c>
      <c r="G142" s="31">
        <v>68.819627316463425</v>
      </c>
      <c r="H142" s="29">
        <v>1.4530738380804549</v>
      </c>
      <c r="I142" s="29">
        <v>0.41560000000000002</v>
      </c>
      <c r="J142" s="31">
        <v>57.298033098133843</v>
      </c>
      <c r="K142" s="29">
        <v>1.7452606065679581</v>
      </c>
      <c r="L142" s="29">
        <v>0.25131171502530508</v>
      </c>
      <c r="M142" s="31">
        <v>83.642691421450451</v>
      </c>
      <c r="N142" s="29">
        <v>1.1955617197458412</v>
      </c>
      <c r="O142" s="29">
        <v>0.26434006238146307</v>
      </c>
      <c r="P142" s="31">
        <v>81.170767344303158</v>
      </c>
      <c r="Q142" s="29">
        <v>1.2319706129649934</v>
      </c>
    </row>
    <row r="143" spans="1:17" s="27" customFormat="1" x14ac:dyDescent="0.3">
      <c r="A143" s="29" t="s">
        <v>1391</v>
      </c>
      <c r="B143" s="29" t="s">
        <v>1392</v>
      </c>
      <c r="C143" s="29">
        <v>430.71</v>
      </c>
      <c r="D143" s="29">
        <f>IF(VLOOKUP($B143,'[1]all data'!$A$2:$DF$327,52,FALSE)="","",VLOOKUP($B143,'[1]all data'!$A$2:$DF$327,52,FALSE))</f>
        <v>1.7649532353713093</v>
      </c>
      <c r="E143" s="31">
        <v>7.4</v>
      </c>
      <c r="F143" s="29">
        <v>0.75582329673304993</v>
      </c>
      <c r="G143" s="31">
        <v>75.572129198115334</v>
      </c>
      <c r="H143" s="29">
        <v>10.212449891637212</v>
      </c>
      <c r="I143" s="29">
        <v>0.64811131881607631</v>
      </c>
      <c r="J143" s="31">
        <v>96.844204538474202</v>
      </c>
      <c r="K143" s="29">
        <v>13.087054667361381</v>
      </c>
      <c r="L143" s="29">
        <v>0.54337907478116487</v>
      </c>
      <c r="M143" s="31">
        <v>100</v>
      </c>
      <c r="N143" s="29">
        <v>16.656132253978114</v>
      </c>
      <c r="O143" s="29">
        <v>0.54942863837239053</v>
      </c>
      <c r="P143" s="31">
        <v>100</v>
      </c>
      <c r="Q143" s="29">
        <v>16.425726869088805</v>
      </c>
    </row>
    <row r="144" spans="1:17" s="27" customFormat="1" x14ac:dyDescent="0.3">
      <c r="A144" s="29" t="s">
        <v>1394</v>
      </c>
      <c r="B144" s="29" t="s">
        <v>1395</v>
      </c>
      <c r="C144" s="29">
        <v>78.13</v>
      </c>
      <c r="D144" s="29">
        <f>IF(VLOOKUP($B144,'[1]all data'!$A$2:$DF$327,52,FALSE)="","",VLOOKUP($B144,'[1]all data'!$A$2:$DF$327,52,FALSE))</f>
        <v>3.5485327878307826E-2</v>
      </c>
      <c r="E144" s="31">
        <v>72</v>
      </c>
      <c r="F144" s="29">
        <v>0.27100000000000002</v>
      </c>
      <c r="G144" s="31">
        <v>41.861792851517372</v>
      </c>
      <c r="H144" s="29">
        <v>1.7199454465646522</v>
      </c>
      <c r="I144" s="29">
        <v>0.41560000000000002</v>
      </c>
      <c r="J144" s="31">
        <v>30.006671532657666</v>
      </c>
      <c r="K144" s="29">
        <v>2.3994663960525933</v>
      </c>
      <c r="L144" s="29">
        <v>0.18099999999999999</v>
      </c>
      <c r="M144" s="31">
        <v>51.501256435438819</v>
      </c>
      <c r="N144" s="29">
        <v>1.3980241451052382</v>
      </c>
      <c r="O144" s="29">
        <v>0.19800000000000001</v>
      </c>
      <c r="P144" s="31">
        <v>49.524240540503698</v>
      </c>
      <c r="Q144" s="29">
        <v>1.4538335008108685</v>
      </c>
    </row>
    <row r="145" spans="1:17" s="27" customFormat="1" x14ac:dyDescent="0.3">
      <c r="A145" s="29" t="s">
        <v>1397</v>
      </c>
      <c r="B145" s="29" t="s">
        <v>1398</v>
      </c>
      <c r="C145" s="29">
        <v>198.26</v>
      </c>
      <c r="D145" s="29">
        <f>IF(VLOOKUP($B145,'[1]all data'!$A$2:$DF$327,52,FALSE)="","",VLOOKUP($B145,'[1]all data'!$A$2:$DF$327,52,FALSE))</f>
        <v>1.4978945523887239</v>
      </c>
      <c r="E145" s="31">
        <v>6.3</v>
      </c>
      <c r="F145" s="29">
        <v>1.3117116316464403</v>
      </c>
      <c r="G145" s="31">
        <v>9.6721599564357117</v>
      </c>
      <c r="H145" s="29">
        <v>1.5352634851485258</v>
      </c>
      <c r="I145" s="29">
        <v>1.1552245823043905</v>
      </c>
      <c r="J145" s="31">
        <v>13.86789419460318</v>
      </c>
      <c r="K145" s="29">
        <v>2.2012530467624098</v>
      </c>
      <c r="L145" s="29">
        <v>1.1064036775048471</v>
      </c>
      <c r="M145" s="31">
        <v>15.517845526473817</v>
      </c>
      <c r="N145" s="29">
        <v>2.4631500835672724</v>
      </c>
      <c r="O145" s="29">
        <v>1.1955715424498716</v>
      </c>
      <c r="P145" s="31">
        <v>12.637569569694566</v>
      </c>
      <c r="Q145" s="29">
        <v>2.0059634237610426</v>
      </c>
    </row>
    <row r="146" spans="1:17" s="27" customFormat="1" x14ac:dyDescent="0.3">
      <c r="A146" s="29" t="s">
        <v>1400</v>
      </c>
      <c r="B146" s="29" t="s">
        <v>1401</v>
      </c>
      <c r="C146" s="29">
        <v>178.23</v>
      </c>
      <c r="D146" s="29">
        <f>IF(VLOOKUP($B146,'[1]all data'!$A$2:$DF$327,52,FALSE)="","",VLOOKUP($B146,'[1]all data'!$A$2:$DF$327,52,FALSE))</f>
        <v>0.87751708546398044</v>
      </c>
      <c r="E146" s="31">
        <v>23.63</v>
      </c>
      <c r="F146" s="29">
        <v>1.5432915920969708</v>
      </c>
      <c r="G146" s="31">
        <v>5.1013980873168867</v>
      </c>
      <c r="H146" s="29">
        <v>4.6320635236738328</v>
      </c>
      <c r="I146" s="29">
        <v>1.3105932797703801</v>
      </c>
      <c r="J146" s="31">
        <v>8.7174111036654018</v>
      </c>
      <c r="K146" s="29">
        <v>2.7106671601232981</v>
      </c>
      <c r="L146" s="29">
        <v>1.4679154193390607</v>
      </c>
      <c r="M146" s="31">
        <v>6.0682768721857192</v>
      </c>
      <c r="N146" s="29">
        <v>3.8940213997666149</v>
      </c>
      <c r="O146" s="29">
        <v>1.4507164005750872</v>
      </c>
      <c r="P146" s="31">
        <v>6.3134159995233077</v>
      </c>
      <c r="Q146" s="29">
        <v>3.7428232199152065</v>
      </c>
    </row>
    <row r="147" spans="1:17" s="27" customFormat="1" x14ac:dyDescent="0.3">
      <c r="A147" s="29" t="s">
        <v>1403</v>
      </c>
      <c r="B147" s="29" t="s">
        <v>1404</v>
      </c>
      <c r="C147" s="29">
        <v>204.31</v>
      </c>
      <c r="D147" s="29">
        <f>IF(VLOOKUP($B147,'[1]all data'!$A$2:$DF$327,52,FALSE)="","",VLOOKUP($B147,'[1]all data'!$A$2:$DF$327,52,FALSE))</f>
        <v>1.3325660185072516</v>
      </c>
      <c r="E147" s="31">
        <v>9.5</v>
      </c>
      <c r="F147" s="29">
        <v>0.95159122699270904</v>
      </c>
      <c r="G147" s="31">
        <v>22.840120814020342</v>
      </c>
      <c r="H147" s="29">
        <v>2.4042232435810895</v>
      </c>
      <c r="I147" s="29">
        <v>1.0119062316230398</v>
      </c>
      <c r="J147" s="31">
        <v>19.878490023844048</v>
      </c>
      <c r="K147" s="29">
        <v>2.0924726340888475</v>
      </c>
      <c r="L147" s="29">
        <v>1.0243311459589499</v>
      </c>
      <c r="M147" s="31">
        <v>19.317836136146926</v>
      </c>
      <c r="N147" s="29">
        <v>2.0334564353838869</v>
      </c>
      <c r="O147" s="29">
        <v>1.0138569892469633</v>
      </c>
      <c r="P147" s="31">
        <v>19.789400347730851</v>
      </c>
      <c r="Q147" s="29">
        <v>2.0830947734453531</v>
      </c>
    </row>
    <row r="148" spans="1:17" s="27" customFormat="1" x14ac:dyDescent="0.3">
      <c r="A148" s="29" t="s">
        <v>1406</v>
      </c>
      <c r="B148" s="29" t="s">
        <v>1407</v>
      </c>
      <c r="C148" s="29">
        <v>168.28</v>
      </c>
      <c r="D148" s="29">
        <f>IF(VLOOKUP($B148,'[1]all data'!$A$2:$DF$327,52,FALSE)="","",VLOOKUP($B148,'[1]all data'!$A$2:$DF$327,52,FALSE))</f>
        <v>1.3935235906387224</v>
      </c>
      <c r="E148" s="31">
        <v>6.8</v>
      </c>
      <c r="F148" s="29">
        <v>1.0046569786596451</v>
      </c>
      <c r="G148" s="31">
        <v>16.64851587951631</v>
      </c>
      <c r="H148" s="29">
        <v>2.4483111587523982</v>
      </c>
      <c r="I148" s="29">
        <v>1.2046468717273076</v>
      </c>
      <c r="J148" s="31">
        <v>10.504747833276479</v>
      </c>
      <c r="K148" s="29">
        <v>1.5448158578347764</v>
      </c>
      <c r="L148" s="29">
        <v>0.8451351942268035</v>
      </c>
      <c r="M148" s="31">
        <v>24.037943448278725</v>
      </c>
      <c r="N148" s="29">
        <v>3.5349916835704009</v>
      </c>
      <c r="O148" s="29">
        <v>0.90714262170408866</v>
      </c>
      <c r="P148" s="31">
        <v>20.839624130685966</v>
      </c>
      <c r="Q148" s="29">
        <v>3.0646506074538196</v>
      </c>
    </row>
    <row r="149" spans="1:17" s="27" customFormat="1" x14ac:dyDescent="0.3">
      <c r="A149" s="29" t="s">
        <v>1409</v>
      </c>
      <c r="B149" s="29" t="s">
        <v>1410</v>
      </c>
      <c r="C149" s="29">
        <v>167.29</v>
      </c>
      <c r="D149" s="29">
        <f>IF(VLOOKUP($B149,'[1]all data'!$A$2:$DF$327,52,FALSE)="","",VLOOKUP($B149,'[1]all data'!$A$2:$DF$327,52,FALSE))</f>
        <v>0</v>
      </c>
      <c r="E149" s="31">
        <v>100</v>
      </c>
      <c r="F149" s="29">
        <v>0.69224838693828894</v>
      </c>
      <c r="G149" s="31">
        <v>33.979860705600032</v>
      </c>
      <c r="H149" s="29">
        <v>2.9429196566282436</v>
      </c>
      <c r="I149" s="29">
        <v>0.9060973994346927</v>
      </c>
      <c r="J149" s="31">
        <v>20.766943518890503</v>
      </c>
      <c r="K149" s="29">
        <v>4.8153451136916576</v>
      </c>
      <c r="L149" s="29">
        <v>0.67623474103048198</v>
      </c>
      <c r="M149" s="31">
        <v>35.25617880979032</v>
      </c>
      <c r="N149" s="29">
        <v>2.836382256270805</v>
      </c>
      <c r="O149" s="29">
        <v>0.75374245190551392</v>
      </c>
      <c r="P149" s="31">
        <v>29.493582568473865</v>
      </c>
      <c r="Q149" s="29">
        <v>3.3905680928328965</v>
      </c>
    </row>
    <row r="150" spans="1:17" s="27" customFormat="1" x14ac:dyDescent="0.3">
      <c r="A150" s="29" t="s">
        <v>1412</v>
      </c>
      <c r="B150" s="29" t="s">
        <v>1413</v>
      </c>
      <c r="C150" s="29">
        <v>270.36</v>
      </c>
      <c r="D150" s="29">
        <f>IF(VLOOKUP($B150,'[1]all data'!$A$2:$DF$327,52,FALSE)="","",VLOOKUP($B150,'[1]all data'!$A$2:$DF$327,52,FALSE))</f>
        <v>0</v>
      </c>
      <c r="E150" s="31">
        <v>100</v>
      </c>
      <c r="F150" s="29">
        <v>1.0307992190976458</v>
      </c>
      <c r="G150" s="31">
        <v>25.185073270081531</v>
      </c>
      <c r="H150" s="29">
        <v>3.970605879427576</v>
      </c>
      <c r="I150" s="29">
        <v>1.028073341454798</v>
      </c>
      <c r="J150" s="31">
        <v>25.343646151107013</v>
      </c>
      <c r="K150" s="29">
        <v>3.9457621608101561</v>
      </c>
      <c r="L150" s="29">
        <v>1.1277265580479181</v>
      </c>
      <c r="M150" s="31">
        <v>20.147254836255154</v>
      </c>
      <c r="N150" s="29">
        <v>4.9634553596874724</v>
      </c>
      <c r="O150" s="29">
        <v>1.0900149425873376</v>
      </c>
      <c r="P150" s="31">
        <v>21.974929739852428</v>
      </c>
      <c r="Q150" s="29">
        <v>4.5506402606897067</v>
      </c>
    </row>
    <row r="151" spans="1:17" s="27" customFormat="1" x14ac:dyDescent="0.3">
      <c r="A151" s="29" t="s">
        <v>1416</v>
      </c>
      <c r="B151" s="29" t="s">
        <v>1417</v>
      </c>
      <c r="C151" s="29">
        <v>140</v>
      </c>
      <c r="D151" s="29">
        <f>IF(VLOOKUP($B151,'[1]all data'!$A$2:$DF$327,52,FALSE)="","",VLOOKUP($B151,'[1]all data'!$A$2:$DF$327,52,FALSE))</f>
        <v>4.2430380486862944</v>
      </c>
      <c r="E151" s="47">
        <v>7.6E-3</v>
      </c>
      <c r="F151" s="29">
        <v>3.2301961843123879</v>
      </c>
      <c r="G151" s="31">
        <v>8.2400880303024254E-2</v>
      </c>
      <c r="H151" s="29">
        <v>10.842221092503197</v>
      </c>
      <c r="I151" s="29">
        <v>3.4696194958580948</v>
      </c>
      <c r="J151" s="31">
        <v>4.7479762711012813E-2</v>
      </c>
      <c r="K151" s="29">
        <v>6.2473371988174744</v>
      </c>
      <c r="L151" s="29">
        <v>3.4460276191874395</v>
      </c>
      <c r="M151" s="31">
        <v>5.0130313029203538E-2</v>
      </c>
      <c r="N151" s="29">
        <v>6.5960938196320447</v>
      </c>
      <c r="O151" s="29">
        <v>3.4626678618896021</v>
      </c>
      <c r="P151" s="31">
        <v>4.8245873500157882E-2</v>
      </c>
      <c r="Q151" s="29">
        <v>6.3481412500207748</v>
      </c>
    </row>
    <row r="152" spans="1:17" s="27" customFormat="1" x14ac:dyDescent="0.3">
      <c r="A152" s="29"/>
      <c r="B152" s="29"/>
      <c r="C152" s="29"/>
      <c r="D152" s="29"/>
      <c r="E152" s="31"/>
      <c r="F152" s="29"/>
      <c r="G152" s="31"/>
      <c r="H152" s="29"/>
      <c r="I152" s="29"/>
      <c r="J152" s="31"/>
      <c r="K152" s="29"/>
      <c r="L152" s="29"/>
      <c r="M152" s="31">
        <v>100</v>
      </c>
      <c r="N152" s="29"/>
      <c r="O152" s="29"/>
      <c r="P152" s="31"/>
      <c r="Q152" s="29"/>
    </row>
    <row r="153" spans="1:17" s="27" customFormat="1" x14ac:dyDescent="0.3">
      <c r="A153" s="29"/>
      <c r="B153" s="29"/>
      <c r="C153" s="29"/>
      <c r="D153" s="29"/>
      <c r="E153" s="31"/>
      <c r="F153" s="29"/>
      <c r="G153" s="31" t="s">
        <v>1446</v>
      </c>
      <c r="H153" s="29">
        <v>3.1919709740392861</v>
      </c>
      <c r="I153" s="29"/>
      <c r="J153" s="31" t="s">
        <v>1446</v>
      </c>
      <c r="K153" s="29">
        <v>3.4620045003189595</v>
      </c>
      <c r="L153" s="29"/>
      <c r="M153" s="31" t="s">
        <v>1446</v>
      </c>
      <c r="N153" s="29">
        <v>3.3559008714899368</v>
      </c>
      <c r="O153" s="29"/>
      <c r="P153" s="31" t="s">
        <v>1446</v>
      </c>
      <c r="Q153" s="29">
        <v>3.2766349520300357</v>
      </c>
    </row>
    <row r="154" spans="1:17" s="27" customFormat="1" x14ac:dyDescent="0.3">
      <c r="A154" s="29"/>
      <c r="B154" s="29"/>
      <c r="C154" s="29"/>
      <c r="D154" s="29"/>
      <c r="E154" s="31"/>
      <c r="F154" s="29"/>
      <c r="G154" s="31" t="s">
        <v>1447</v>
      </c>
      <c r="H154" s="29">
        <v>2.622120455929664</v>
      </c>
      <c r="I154" s="29"/>
      <c r="J154" s="31" t="s">
        <v>1447</v>
      </c>
      <c r="K154" s="29">
        <v>2.5240577372121731</v>
      </c>
      <c r="L154" s="29"/>
      <c r="M154" s="31" t="s">
        <v>1447</v>
      </c>
      <c r="N154" s="29">
        <v>2.5112457827411978</v>
      </c>
      <c r="O154" s="29"/>
      <c r="P154" s="31" t="s">
        <v>1447</v>
      </c>
      <c r="Q154" s="29">
        <v>2.3690036295738941</v>
      </c>
    </row>
    <row r="155" spans="1:17" x14ac:dyDescent="0.3">
      <c r="A155" s="1"/>
      <c r="B155" s="1"/>
      <c r="C155" s="1"/>
      <c r="D155" s="1"/>
      <c r="E155" s="32"/>
      <c r="F155" s="1"/>
      <c r="G155" s="32"/>
      <c r="H155" s="1"/>
      <c r="I155" s="1"/>
      <c r="J155" s="32"/>
      <c r="K155" s="1"/>
      <c r="L155" s="1"/>
      <c r="M155" s="32"/>
      <c r="N155" s="1"/>
      <c r="O155" s="1"/>
      <c r="P155" s="32"/>
      <c r="Q155" s="1"/>
    </row>
    <row r="156" spans="1:17" x14ac:dyDescent="0.3">
      <c r="A156" s="1"/>
      <c r="B156" s="1"/>
      <c r="C156" s="1"/>
      <c r="D156" s="1"/>
      <c r="E156" s="32"/>
      <c r="F156" s="1"/>
      <c r="G156" s="32"/>
      <c r="H156" s="1"/>
      <c r="I156" s="1"/>
      <c r="J156" s="32"/>
      <c r="K156" s="1"/>
      <c r="L156" s="1"/>
      <c r="M156" s="32"/>
      <c r="N156" s="1"/>
      <c r="O156" s="1"/>
      <c r="P156" s="32"/>
      <c r="Q156" s="1"/>
    </row>
    <row r="157" spans="1:17" x14ac:dyDescent="0.3">
      <c r="A157" s="1"/>
      <c r="B157" s="1"/>
      <c r="C157" s="1"/>
      <c r="D157" s="1"/>
      <c r="E157" s="32"/>
      <c r="F157" s="1"/>
      <c r="G157" s="32"/>
      <c r="H157" s="1"/>
      <c r="I157" s="1"/>
      <c r="J157" s="32"/>
      <c r="K157" s="1"/>
      <c r="L157" s="1"/>
      <c r="M157" s="32"/>
      <c r="N157" s="1"/>
      <c r="O157" s="1"/>
      <c r="P157" s="32"/>
      <c r="Q157" s="1"/>
    </row>
    <row r="158" spans="1:17" x14ac:dyDescent="0.3">
      <c r="A158" s="1"/>
      <c r="B158" s="1"/>
      <c r="C158" s="1"/>
      <c r="D158" s="1"/>
      <c r="E158" s="32"/>
      <c r="F158" s="1"/>
      <c r="G158" s="32"/>
      <c r="H158" s="1"/>
      <c r="I158" s="1"/>
      <c r="J158" s="32"/>
      <c r="K158" s="1"/>
      <c r="L158" s="1"/>
      <c r="M158" s="32"/>
      <c r="N158" s="1"/>
      <c r="O158" s="1"/>
      <c r="P158" s="32"/>
      <c r="Q158" s="1"/>
    </row>
    <row r="159" spans="1:17" x14ac:dyDescent="0.3">
      <c r="A159" s="1"/>
      <c r="B159" s="1"/>
      <c r="C159" s="1"/>
      <c r="D159" s="1"/>
      <c r="E159" s="32"/>
      <c r="F159" s="1"/>
      <c r="G159" s="32"/>
      <c r="H159" s="1"/>
      <c r="I159" s="1"/>
      <c r="J159" s="32"/>
      <c r="K159" s="1"/>
      <c r="L159" s="1"/>
      <c r="M159" s="32"/>
      <c r="N159" s="1"/>
      <c r="O159" s="1"/>
      <c r="P159" s="32"/>
      <c r="Q159" s="1"/>
    </row>
    <row r="160" spans="1:17" x14ac:dyDescent="0.3">
      <c r="A160" s="1"/>
      <c r="B160" s="1"/>
      <c r="C160" s="1"/>
      <c r="D160" s="1"/>
      <c r="E160" s="32"/>
      <c r="F160" s="1"/>
      <c r="G160" s="32"/>
      <c r="H160" s="1"/>
      <c r="I160" s="1"/>
      <c r="J160" s="32"/>
      <c r="K160" s="1"/>
      <c r="L160" s="1"/>
      <c r="M160" s="32"/>
      <c r="N160" s="1"/>
      <c r="O160" s="1"/>
      <c r="P160" s="32"/>
      <c r="Q160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2"/>
  <sheetViews>
    <sheetView workbookViewId="0">
      <selection activeCell="N35" sqref="N35"/>
    </sheetView>
  </sheetViews>
  <sheetFormatPr baseColWidth="10" defaultColWidth="8.88671875" defaultRowHeight="14.4" x14ac:dyDescent="0.3"/>
  <sheetData>
    <row r="1" spans="1:1" x14ac:dyDescent="0.3">
      <c r="A1" s="37" t="s">
        <v>67</v>
      </c>
    </row>
    <row r="2" spans="1:1" x14ac:dyDescent="0.3">
      <c r="A2" s="37" t="s">
        <v>68</v>
      </c>
    </row>
    <row r="3" spans="1:1" x14ac:dyDescent="0.3">
      <c r="A3" s="37" t="s">
        <v>69</v>
      </c>
    </row>
    <row r="4" spans="1:1" x14ac:dyDescent="0.3">
      <c r="A4" s="37" t="s">
        <v>70</v>
      </c>
    </row>
    <row r="5" spans="1:1" x14ac:dyDescent="0.3">
      <c r="A5" s="37" t="s">
        <v>71</v>
      </c>
    </row>
    <row r="6" spans="1:1" x14ac:dyDescent="0.3">
      <c r="A6" s="37" t="s">
        <v>72</v>
      </c>
    </row>
    <row r="7" spans="1:1" x14ac:dyDescent="0.3">
      <c r="A7" s="37" t="s">
        <v>73</v>
      </c>
    </row>
    <row r="8" spans="1:1" x14ac:dyDescent="0.3">
      <c r="A8" s="37" t="s">
        <v>74</v>
      </c>
    </row>
    <row r="9" spans="1:1" x14ac:dyDescent="0.3">
      <c r="A9" s="37" t="s">
        <v>75</v>
      </c>
    </row>
    <row r="10" spans="1:1" x14ac:dyDescent="0.3">
      <c r="A10" s="37" t="s">
        <v>76</v>
      </c>
    </row>
    <row r="11" spans="1:1" x14ac:dyDescent="0.3">
      <c r="A11" s="37" t="s">
        <v>77</v>
      </c>
    </row>
    <row r="12" spans="1:1" x14ac:dyDescent="0.3">
      <c r="A12" s="37" t="s">
        <v>78</v>
      </c>
    </row>
    <row r="13" spans="1:1" x14ac:dyDescent="0.3">
      <c r="A13" s="37" t="s">
        <v>79</v>
      </c>
    </row>
    <row r="14" spans="1:1" x14ac:dyDescent="0.3">
      <c r="A14" s="37" t="s">
        <v>80</v>
      </c>
    </row>
    <row r="15" spans="1:1" x14ac:dyDescent="0.3">
      <c r="A15" s="37" t="s">
        <v>81</v>
      </c>
    </row>
    <row r="16" spans="1:1" x14ac:dyDescent="0.3">
      <c r="A16" s="37" t="s">
        <v>82</v>
      </c>
    </row>
    <row r="17" spans="1:1" x14ac:dyDescent="0.3">
      <c r="A17" s="37" t="s">
        <v>83</v>
      </c>
    </row>
    <row r="18" spans="1:1" x14ac:dyDescent="0.3">
      <c r="A18" s="37" t="s">
        <v>84</v>
      </c>
    </row>
    <row r="19" spans="1:1" x14ac:dyDescent="0.3">
      <c r="A19" s="37" t="s">
        <v>85</v>
      </c>
    </row>
    <row r="20" spans="1:1" x14ac:dyDescent="0.3">
      <c r="A20" s="37" t="s">
        <v>86</v>
      </c>
    </row>
    <row r="21" spans="1:1" x14ac:dyDescent="0.3">
      <c r="A21" s="37" t="s">
        <v>87</v>
      </c>
    </row>
    <row r="22" spans="1:1" x14ac:dyDescent="0.3">
      <c r="A22" s="37" t="s">
        <v>88</v>
      </c>
    </row>
    <row r="23" spans="1:1" x14ac:dyDescent="0.3">
      <c r="A23" s="37" t="s">
        <v>89</v>
      </c>
    </row>
    <row r="24" spans="1:1" x14ac:dyDescent="0.3">
      <c r="A24" s="37" t="s">
        <v>90</v>
      </c>
    </row>
    <row r="25" spans="1:1" x14ac:dyDescent="0.3">
      <c r="A25" s="37" t="s">
        <v>91</v>
      </c>
    </row>
    <row r="26" spans="1:1" x14ac:dyDescent="0.3">
      <c r="A26" s="37" t="s">
        <v>92</v>
      </c>
    </row>
    <row r="27" spans="1:1" x14ac:dyDescent="0.3">
      <c r="A27" s="37" t="s">
        <v>93</v>
      </c>
    </row>
    <row r="28" spans="1:1" x14ac:dyDescent="0.3">
      <c r="A28" s="37" t="s">
        <v>94</v>
      </c>
    </row>
    <row r="29" spans="1:1" x14ac:dyDescent="0.3">
      <c r="A29" s="37" t="s">
        <v>95</v>
      </c>
    </row>
    <row r="30" spans="1:1" x14ac:dyDescent="0.3">
      <c r="A30" s="37" t="s">
        <v>96</v>
      </c>
    </row>
    <row r="31" spans="1:1" x14ac:dyDescent="0.3">
      <c r="A31" s="37" t="s">
        <v>97</v>
      </c>
    </row>
    <row r="32" spans="1:1" x14ac:dyDescent="0.3">
      <c r="A32" s="37" t="s">
        <v>98</v>
      </c>
    </row>
    <row r="33" spans="1:1" x14ac:dyDescent="0.3">
      <c r="A33" s="37" t="s">
        <v>99</v>
      </c>
    </row>
    <row r="34" spans="1:1" x14ac:dyDescent="0.3">
      <c r="A34" s="37" t="s">
        <v>100</v>
      </c>
    </row>
    <row r="35" spans="1:1" x14ac:dyDescent="0.3">
      <c r="A35" s="37" t="s">
        <v>101</v>
      </c>
    </row>
    <row r="36" spans="1:1" x14ac:dyDescent="0.3">
      <c r="A36" s="37" t="s">
        <v>102</v>
      </c>
    </row>
    <row r="37" spans="1:1" x14ac:dyDescent="0.3">
      <c r="A37" s="37" t="s">
        <v>103</v>
      </c>
    </row>
    <row r="38" spans="1:1" x14ac:dyDescent="0.3">
      <c r="A38" s="37" t="s">
        <v>104</v>
      </c>
    </row>
    <row r="39" spans="1:1" x14ac:dyDescent="0.3">
      <c r="A39" s="37" t="s">
        <v>105</v>
      </c>
    </row>
    <row r="40" spans="1:1" x14ac:dyDescent="0.3">
      <c r="A40" s="37" t="s">
        <v>106</v>
      </c>
    </row>
    <row r="41" spans="1:1" x14ac:dyDescent="0.3">
      <c r="A41" s="37" t="s">
        <v>107</v>
      </c>
    </row>
    <row r="42" spans="1:1" x14ac:dyDescent="0.3">
      <c r="A42" s="37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Key</vt:lpstr>
      <vt:lpstr>1_Data</vt:lpstr>
      <vt:lpstr>2_Pred. kDPRA+KS (n=203)</vt:lpstr>
      <vt:lpstr>3_Pred. kDPRA+KS+hCLAT (n=188)</vt:lpstr>
      <vt:lpstr>4_Pred. OECD LLNA set (n=149)</vt:lpstr>
      <vt:lpstr>LLNA references 2015 study</vt:lpstr>
    </vt:vector>
  </TitlesOfParts>
  <Company>Givaudan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Natsch Andreas</dc:creator>
  <cp:lastModifiedBy>Editor</cp:lastModifiedBy>
  <dcterms:created xsi:type="dcterms:W3CDTF">2021-09-27T11:55:19Z</dcterms:created>
  <dcterms:modified xsi:type="dcterms:W3CDTF">2022-04-11T09:35:22Z</dcterms:modified>
</cp:coreProperties>
</file>